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14" windowWidth="14400" windowHeight="5990"/>
  </bookViews>
  <sheets>
    <sheet name="Limit Sheet" sheetId="1" r:id="rId1"/>
    <sheet name="Ratio Sheet" sheetId="2" r:id="rId2"/>
    <sheet name="Equation Work Sheet" sheetId="3" r:id="rId3"/>
    <sheet name="Equation Sheet" sheetId="4" r:id="rId4"/>
    <sheet name="Sequence Sheet" sheetId="5" r:id="rId5"/>
    <sheet name="Fibonacci Sheet" sheetId="6" r:id="rId6"/>
    <sheet name="M-2D Sheet" sheetId="7" r:id="rId7"/>
    <sheet name="M-3D Sheet" sheetId="8" r:id="rId8"/>
    <sheet name="M-3D Field Sheet" sheetId="9" r:id="rId9"/>
    <sheet name="M-4D Sheet" sheetId="10" r:id="rId10"/>
    <sheet name="M-5D Sheet" sheetId="11" r:id="rId11"/>
    <sheet name="M-6D Sheet" sheetId="12" r:id="rId12"/>
    <sheet name="M-6D Sheet(2)" sheetId="13" r:id="rId13"/>
    <sheet name="M-5D Field Sheet" sheetId="14" r:id="rId14"/>
    <sheet name="M-6D Field Sheet" sheetId="15" r:id="rId15"/>
    <sheet name="M-8D Field Sheet 2" sheetId="16" r:id="rId16"/>
    <sheet name="M-8D Field Sheet 1" sheetId="17" r:id="rId17"/>
    <sheet name="M-9D Field Sheet 1" sheetId="18" r:id="rId18"/>
    <sheet name="M-9D Field Sheet 2" sheetId="19" r:id="rId19"/>
    <sheet name="Test Sheet" sheetId="20" r:id="rId20"/>
  </sheets>
  <definedNames>
    <definedName name="RTbl_2">'Ratio Sheet'!$B$58:$D$60</definedName>
    <definedName name="RTbl_8">'Ratio Sheet'!$B$13:$J$21</definedName>
    <definedName name="RTbl_7">'Ratio Sheet'!$B$23:$I$30</definedName>
    <definedName name="RTbl_6">'Ratio Sheet'!$B$32:$H$38</definedName>
    <definedName name="RTbl_5">'Ratio Sheet'!$B$40:$G$45</definedName>
    <definedName name="RTbl_4">'Ratio Sheet'!$B$47:$F$51</definedName>
    <definedName name="RTbl_3">'Ratio Sheet'!$B$53:$E$56</definedName>
    <definedName name="RTbl_9">'Ratio Sheet'!$B$2:$K$11</definedName>
    <definedName name="_xlnm.Sheet_Title" localSheetId="0">"Limit Sheet"</definedName>
    <definedName name="_xlnm.Print_Area" localSheetId="0">#REF!</definedName>
    <definedName name="RatioTable" localSheetId="1">'Limit Sheet'!$A$1:$K$46</definedName>
    <definedName name="_xlnm.Sheet_Title" localSheetId="1">"Ratio Sheet"</definedName>
    <definedName name="_xlnm.Print_Area" localSheetId="1">#REF!</definedName>
    <definedName name="_xlnm.Sheet_Title" localSheetId="2">"Equation Work Sheet"</definedName>
    <definedName name="_xlnm.Print_Area" localSheetId="2">#REF!</definedName>
    <definedName name="_xlnm.Sheet_Title" localSheetId="3">"Equation Sheet"</definedName>
    <definedName name="_xlnm.Print_Area" localSheetId="3">#REF!</definedName>
    <definedName name="_xlnm.Sheet_Title" localSheetId="4">"Sequence Sheet"</definedName>
    <definedName name="_xlnm.Print_Area" localSheetId="4">#REF!</definedName>
    <definedName name="_xlnm.Sheet_Title" localSheetId="5">"Fibonacci Sheet"</definedName>
    <definedName name="_xlnm.Print_Area" localSheetId="5">#REF!</definedName>
    <definedName name="M2D_Invertor" localSheetId="6">$J$1:$K$2</definedName>
    <definedName name="M2D_Identity" localSheetId="6">$D$1:$E$2</definedName>
    <definedName name="M2D_Zero" localSheetId="6">$A$1:$B$2</definedName>
    <definedName name="_xlnm.Sheet_Title" localSheetId="6">"M-2D Sheet"</definedName>
    <definedName name="_xlnm.Print_Area" localSheetId="6">#REF!</definedName>
    <definedName name="M2D_Generator" localSheetId="6">$G$1:$H$2</definedName>
    <definedName name="M2D_Sequence" localSheetId="6">$A$4:$BE$5</definedName>
    <definedName name="M3D_Zero" localSheetId="7">$A$1:$C$3</definedName>
    <definedName name="M3D_Sequence" localSheetId="7">$A$5:$BA$7</definedName>
    <definedName name="M3D_Invertor" localSheetId="7">$M$1:$O$3</definedName>
    <definedName name="M3D_Identity" localSheetId="7">$E$1:$G$3</definedName>
    <definedName name="_xlnm.Sheet_Title" localSheetId="7">"M-3D Sheet"</definedName>
    <definedName name="_xlnm.Print_Area" localSheetId="7">#REF!</definedName>
    <definedName name="M3D_Generator" localSheetId="7">$I$1:$K$3</definedName>
    <definedName name="_xlnm.Sheet_Title" localSheetId="8">"M-3D Field Sheet"</definedName>
    <definedName name="_xlnm.Print_Area" localSheetId="8">#REF!</definedName>
    <definedName name="M4D_Sequence" localSheetId="9">$A$6:$BE$9</definedName>
    <definedName name="M4D_Identity" localSheetId="9">$F$1:$I$4</definedName>
    <definedName name="M4D_Zero" localSheetId="9">$A$1:$D$4</definedName>
    <definedName name="_xlnm.Sheet_Title" localSheetId="9">"M-4D Sheet"</definedName>
    <definedName name="_xlnm.Print_Area" localSheetId="9">#REF!</definedName>
    <definedName name="M4D_Generator" localSheetId="9">$K$1:$N$4</definedName>
    <definedName name="M4D_Invertor" localSheetId="9">$P$1:$S$4</definedName>
    <definedName name="M5D_Invertor" localSheetId="10">$S$1:$W$5</definedName>
    <definedName name="M5D_Zero" localSheetId="10">$A$1:$E$5</definedName>
    <definedName name="M5D_Sequence" localSheetId="10">$A$7:$BA$11</definedName>
    <definedName name="_xlnm.Sheet_Title" localSheetId="10">"M-5D Sheet"</definedName>
    <definedName name="_xlnm.Print_Area" localSheetId="10">#REF!</definedName>
    <definedName name="M5D_Generator" localSheetId="10">$M$1:$Q$5</definedName>
    <definedName name="M5D_Identity" localSheetId="10">$G$1:$K$5</definedName>
    <definedName name="M5D_Invertor" localSheetId="11">$V$1:$Z$5</definedName>
    <definedName name="M5D_Zero" localSheetId="11">$A$1:$E$5</definedName>
    <definedName name="M5D_Sequence" localSheetId="11">$A$8:$BD$12</definedName>
    <definedName name="_xlnm.Sheet_Title" localSheetId="11">"M-6D Sheet"</definedName>
    <definedName name="_xlnm.Print_Area" localSheetId="11">#REF!</definedName>
    <definedName name="M5D_Generator" localSheetId="11">$O$1:$S$5</definedName>
    <definedName name="M5D_Identity" localSheetId="11">$H$1:$L$5</definedName>
    <definedName name="M5D_Invertor" localSheetId="12">$V$1:$Z$5</definedName>
    <definedName name="M5D_Zero" localSheetId="12">$A$1:$E$5</definedName>
    <definedName name="M5D_Sequence" localSheetId="12">$A$8:$BD$12</definedName>
    <definedName name="_xlnm.Sheet_Title" localSheetId="12">"M-6D Sheet(2)"</definedName>
    <definedName name="_xlnm.Print_Area" localSheetId="12">#REF!</definedName>
    <definedName name="M5D_Generator" localSheetId="12">$O$1:$S$5</definedName>
    <definedName name="M5D_Identity" localSheetId="12">$H$1:$L$5</definedName>
    <definedName name="M5D_S5_S1" localSheetId="13">$B$9:$F$13</definedName>
    <definedName name="M5D_S1_S2" localSheetId="13">$W$2:$AA$6</definedName>
    <definedName name="M5D_S5_S4" localSheetId="13">$AD$24:$AH$28</definedName>
    <definedName name="M5D_S1_S5" localSheetId="13">$B$2:$F$6</definedName>
    <definedName name="M5D_S4_S1" localSheetId="13">$I$9:$M$13</definedName>
    <definedName name="M5D_S2_S3" localSheetId="13">$I$17:$M$21</definedName>
    <definedName name="M5D_S3_S1" localSheetId="13">$P$9:$T$13</definedName>
    <definedName name="M5D_S1_S3" localSheetId="13">$P$2:$T$6</definedName>
    <definedName name="M5D_S3_S4" localSheetId="13">$W$17:$AA$21</definedName>
    <definedName name="_xlnm.Sheet_Title" localSheetId="13">"M-5D Field Sheet"</definedName>
    <definedName name="M5D_S5_S2" localSheetId="13">$AD$9:$AH$13</definedName>
    <definedName name="_xlnm.Print_Area" localSheetId="13">#REF!</definedName>
    <definedName name="M5D_S2_S1" localSheetId="13">$W$9:$AA$13</definedName>
    <definedName name="M5D_S2_S4" localSheetId="13">$B$17:$F$21</definedName>
    <definedName name="M5D_S4_S5" localSheetId="13">$AD$17:$AH$21</definedName>
    <definedName name="M5D_S4_S2" localSheetId="13">$B$24:$F$28</definedName>
    <definedName name="M5D_S3_S2" localSheetId="13">$I$24:$M$28</definedName>
    <definedName name="M5D_S1_S4" localSheetId="13">$I$2:$M$6</definedName>
    <definedName name="M5D_S3_S5" localSheetId="13">$P$17:$T$21</definedName>
    <definedName name="M5D_S5_S3" localSheetId="13">$P$24:$T$28</definedName>
    <definedName name="M5D_S4_S3" localSheetId="13">$W$24:$AA$28</definedName>
    <definedName name="M5D_S2_S5" localSheetId="13">$AD$2:$AH$6</definedName>
    <definedName name="M5D_S5_S1" localSheetId="14">$B$10:$F$14</definedName>
    <definedName name="M5D_S1_S2" localSheetId="14">$Z$2:$AD$6</definedName>
    <definedName name="M5D_S5_S4" localSheetId="14">#REF!</definedName>
    <definedName name="M5D_S1_S5" localSheetId="14">$B$2:$F$6</definedName>
    <definedName name="M5D_S4_S1" localSheetId="14">#REF!</definedName>
    <definedName name="M5D_S2_S3" localSheetId="14">#REF!</definedName>
    <definedName name="M5D_S3_S1" localSheetId="14">#REF!</definedName>
    <definedName name="M5D_S1_S3" localSheetId="14">#REF!</definedName>
    <definedName name="M5D_S3_S4" localSheetId="14">$Z$19:$AD$23</definedName>
    <definedName name="_xlnm.Sheet_Title" localSheetId="14">"M-6D Field Sheet"</definedName>
    <definedName name="M5D_S5_S2" localSheetId="14">#REF!</definedName>
    <definedName name="_xlnm.Print_Area" localSheetId="14">#REF!</definedName>
    <definedName name="M5D_S2_S1" localSheetId="14">$Z$10:$AD$14</definedName>
    <definedName name="M5D_S2_S4" localSheetId="14">#REF!</definedName>
    <definedName name="M5D_S4_S5" localSheetId="14">$AH$19:$AL$23</definedName>
    <definedName name="M5D_S4_S2" localSheetId="14">$B$27:$F$31</definedName>
    <definedName name="M5D_S3_S2" localSheetId="14">#REF!</definedName>
    <definedName name="M5D_S1_S4" localSheetId="14">#REF!</definedName>
    <definedName name="M5D_S3_S5" localSheetId="14">#REF!</definedName>
    <definedName name="M5D_S5_S3" localSheetId="14">$R$27:$V$31</definedName>
    <definedName name="M5D_S4_S3" localSheetId="14">#REF!</definedName>
    <definedName name="M5D_S2_S5" localSheetId="14">#REF!</definedName>
    <definedName name="M5D_S5_S1" localSheetId="15">#REF!</definedName>
    <definedName name="M5D_S1_S2" localSheetId="15">#REF!</definedName>
    <definedName name="M5D_S5_S4" localSheetId="15">#REF!</definedName>
    <definedName name="M5D_S1_S5" localSheetId="15">#REF!</definedName>
    <definedName name="M5D_S4_S1" localSheetId="15">#REF!</definedName>
    <definedName name="M5D_S2_S3" localSheetId="15">#REF!</definedName>
    <definedName name="M5D_S3_S1" localSheetId="15">#REF!</definedName>
    <definedName name="M5D_S1_S3" localSheetId="15">#REF!</definedName>
    <definedName name="M5D_S3_S4" localSheetId="15">#REF!</definedName>
    <definedName name="_xlnm.Sheet_Title" localSheetId="15">"M-8D Field Sheet 2"</definedName>
    <definedName name="M5D_S5_S2" localSheetId="15">#REF!</definedName>
    <definedName name="_xlnm.Print_Area" localSheetId="15">#REF!</definedName>
    <definedName name="M5D_S2_S1" localSheetId="15">#REF!</definedName>
    <definedName name="M5D_S2_S4" localSheetId="15">#REF!</definedName>
    <definedName name="M5D_S4_S5" localSheetId="15">$AS$22:$AW$26</definedName>
    <definedName name="M5D_S4_S2" localSheetId="15">#REF!</definedName>
    <definedName name="M5D_S3_S2" localSheetId="15">#REF!</definedName>
    <definedName name="M5D_S1_S4" localSheetId="15">#REF!</definedName>
    <definedName name="M5D_S3_S5" localSheetId="15">#REF!</definedName>
    <definedName name="M5D_S5_S3" localSheetId="15">#REF!</definedName>
    <definedName name="M5D_S4_S3" localSheetId="15">#REF!</definedName>
    <definedName name="M5D_S2_S5" localSheetId="15">#REF!</definedName>
    <definedName name="M5D_S5_S1" localSheetId="16">$B$12:$F$16</definedName>
    <definedName name="M5D_S1_S2" localSheetId="16">$AF$2:$AJ$6</definedName>
    <definedName name="M5D_S5_S4" localSheetId="16">#REF!</definedName>
    <definedName name="M5D_S1_S5" localSheetId="16">$B$2:$F$6</definedName>
    <definedName name="M5D_S4_S1" localSheetId="16">#REF!</definedName>
    <definedName name="M5D_S2_S3" localSheetId="16">#REF!</definedName>
    <definedName name="M5D_S3_S1" localSheetId="16">#REF!</definedName>
    <definedName name="M5D_S1_S3" localSheetId="16">#REF!</definedName>
    <definedName name="M5D_S3_S4" localSheetId="16">$AF$22:$AJ$26</definedName>
    <definedName name="_xlnm.Sheet_Title" localSheetId="16">"M-8D Field Sheet 1"</definedName>
    <definedName name="M5D_S5_S2" localSheetId="16">#REF!</definedName>
    <definedName name="_xlnm.Print_Area" localSheetId="16">#REF!</definedName>
    <definedName name="M5D_S2_S1" localSheetId="16">$AF$12:$AJ$16</definedName>
    <definedName name="M5D_S2_S4" localSheetId="16">#REF!</definedName>
    <definedName name="M5D_S4_S5" localSheetId="16">$AP$22:$AT$26</definedName>
    <definedName name="M5D_S4_S2" localSheetId="16">$B$32:$F$36</definedName>
    <definedName name="M5D_S3_S2" localSheetId="16">#REF!</definedName>
    <definedName name="M5D_S1_S4" localSheetId="16">#REF!</definedName>
    <definedName name="M5D_S3_S5" localSheetId="16">#REF!</definedName>
    <definedName name="M5D_S5_S3" localSheetId="16">$V$32:$Z$36</definedName>
    <definedName name="M5D_S4_S3" localSheetId="16">#REF!</definedName>
    <definedName name="M5D_S2_S5" localSheetId="16">#REF!</definedName>
    <definedName name="M5D_S5_S1" localSheetId="17">$B$13:$F$17</definedName>
    <definedName name="M5D_S1_S2" localSheetId="17">$AJ$2:$AN$6</definedName>
    <definedName name="M5D_S5_S4" localSheetId="17">#REF!</definedName>
    <definedName name="M5D_S1_S5" localSheetId="17">$B$2:$F$6</definedName>
    <definedName name="M5D_S4_S1" localSheetId="17">#REF!</definedName>
    <definedName name="M5D_S2_S3" localSheetId="17">#REF!</definedName>
    <definedName name="M5D_S3_S1" localSheetId="17">#REF!</definedName>
    <definedName name="M5D_S1_S3" localSheetId="17">#REF!</definedName>
    <definedName name="M5D_S3_S4" localSheetId="17">$AJ$24:$AN$28</definedName>
    <definedName name="_xlnm.Sheet_Title" localSheetId="17">"M-9D Field Sheet 1"</definedName>
    <definedName name="M5D_S5_S2" localSheetId="17">#REF!</definedName>
    <definedName name="_xlnm.Print_Area" localSheetId="17">#REF!</definedName>
    <definedName name="M5D_S2_S1" localSheetId="17">$AJ$13:$AN$17</definedName>
    <definedName name="M5D_S2_S4" localSheetId="17">#REF!</definedName>
    <definedName name="M5D_S4_S5" localSheetId="17">$AT$24:$AX$28</definedName>
    <definedName name="M5D_S4_S2" localSheetId="17">$B$35:$F$39</definedName>
    <definedName name="M5D_S3_S2" localSheetId="17">#REF!</definedName>
    <definedName name="M5D_S1_S4" localSheetId="17">#REF!</definedName>
    <definedName name="M5D_S3_S5" localSheetId="17">#REF!</definedName>
    <definedName name="M5D_S5_S3" localSheetId="17">$Y$35:$AC$39</definedName>
    <definedName name="M5D_S4_S3" localSheetId="17">#REF!</definedName>
    <definedName name="M5D_S2_S5" localSheetId="17">#REF!</definedName>
    <definedName name="M5D_S5_S1" localSheetId="18">$B$2:$F$6</definedName>
    <definedName name="M5D_S1_S2" localSheetId="18">#REF!</definedName>
    <definedName name="M5D_S5_S4" localSheetId="18">#REF!</definedName>
    <definedName name="M5D_S1_S5" localSheetId="18">#REF!</definedName>
    <definedName name="M5D_S4_S1" localSheetId="18">#REF!</definedName>
    <definedName name="M5D_S2_S3" localSheetId="18">#REF!</definedName>
    <definedName name="M5D_S3_S1" localSheetId="18">#REF!</definedName>
    <definedName name="M5D_S1_S3" localSheetId="18">#REF!</definedName>
    <definedName name="M5D_S3_S4" localSheetId="18">#REF!</definedName>
    <definedName name="_xlnm.Sheet_Title" localSheetId="18">"M-9D Field Sheet 2"</definedName>
    <definedName name="M5D_S5_S2" localSheetId="18">#REF!</definedName>
    <definedName name="_xlnm.Print_Area" localSheetId="18">#REF!</definedName>
    <definedName name="M5D_S2_S1" localSheetId="18">#REF!</definedName>
    <definedName name="M5D_S2_S4" localSheetId="18">#REF!</definedName>
    <definedName name="M5D_S4_S5" localSheetId="18">$AS$13:$AW$17</definedName>
    <definedName name="M5D_S4_S2" localSheetId="18">#REF!</definedName>
    <definedName name="M5D_S3_S2" localSheetId="18">#REF!</definedName>
    <definedName name="M5D_S1_S4" localSheetId="18">#REF!</definedName>
    <definedName name="M5D_S3_S5" localSheetId="18">#REF!</definedName>
    <definedName name="M5D_S5_S3" localSheetId="18">$X$24:$AB$28</definedName>
    <definedName name="M5D_S4_S3" localSheetId="18">#REF!</definedName>
    <definedName name="M5D_S2_S5" localSheetId="18">#REF!</definedName>
    <definedName name="M5D_S5_S1" localSheetId="19">$B$15:$F$19</definedName>
    <definedName name="M5D_S1_S2" localSheetId="19">$AH$3:$AL$7</definedName>
    <definedName name="M5D_S5_S4" localSheetId="19">#REF!</definedName>
    <definedName name="M5D_S1_S5" localSheetId="19">$B$3:$F$7</definedName>
    <definedName name="M5D_S4_S1" localSheetId="19">#REF!</definedName>
    <definedName name="M5D_S2_S3" localSheetId="19">#REF!</definedName>
    <definedName name="M5D_S3_S1" localSheetId="19">#REF!</definedName>
    <definedName name="M5D_S1_S3" localSheetId="19">#REF!</definedName>
    <definedName name="M5D_S3_S4" localSheetId="19">$AH$27:$AL$31</definedName>
    <definedName name="_xlnm.Sheet_Title" localSheetId="19">"Test Sheet"</definedName>
    <definedName name="M5D_S5_S2" localSheetId="19">#REF!</definedName>
    <definedName name="_xlnm.Print_Area" localSheetId="19">#REF!</definedName>
    <definedName name="M5D_S2_S1" localSheetId="19">$AH$15:$AL$19</definedName>
    <definedName name="M5D_S2_S4" localSheetId="19">#REF!</definedName>
    <definedName name="M5D_S4_S5" localSheetId="19">$AR$27:$AV$31</definedName>
    <definedName name="M5D_S4_S2" localSheetId="19">$B$37:$F$41</definedName>
    <definedName name="M5D_S3_S2" localSheetId="19">#REF!</definedName>
    <definedName name="M5D_S1_S4" localSheetId="19">#REF!</definedName>
    <definedName name="M5D_S3_S5" localSheetId="19">#REF!</definedName>
    <definedName name="M5D_S5_S3" localSheetId="19">$X$37:$AB$41</definedName>
    <definedName name="M5D_S4_S3" localSheetId="19">#REF!</definedName>
    <definedName name="M5D_S2_S5" localSheetId="19">#REF!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<sst xmlns="http://schemas.openxmlformats.org/spreadsheetml/2006/main" uniqueCount="76" count="76">
  <si>
    <t>Index</t>
  </si>
  <si>
    <t>row/column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</si>
  <si>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</si>
  <si>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</si>
  <si>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</si>
  <si>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</si>
  <si>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</si>
  <si>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</si>
  <si>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</si>
  <si>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</si>
  <si>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</si>
  <si>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/>
  </si>
  <si>
    <t>Row 1 (s1)</t>
  </si>
  <si>
    <t>Row 2 (s2)</t>
  </si>
  <si>
    <t>Row 3 (s3)</t>
  </si>
  <si>
    <t>Row 4 (s4)</t>
  </si>
  <si>
    <t>Row 5 (s5)</t>
  </si>
  <si>
    <t>Row 6 (s6)</t>
  </si>
  <si>
    <t>Row 7 (s7)</t>
  </si>
  <si>
    <t>Row 8 (s8)</t>
  </si>
  <si>
    <t>0</t>
  </si>
  <si>
    <t>S1-S5</t>
  </si>
  <si>
    <t>S1-S4</t>
  </si>
  <si>
    <t>S1-S3</t>
  </si>
  <si>
    <t>S1-S2</t>
  </si>
  <si>
    <t>S2-S5</t>
  </si>
  <si>
    <t>S5-S1</t>
  </si>
  <si>
    <t>S4-S1</t>
  </si>
  <si>
    <t>S3-S1</t>
  </si>
  <si>
    <t>S2-S1</t>
  </si>
  <si>
    <t>S5-S2</t>
  </si>
  <si>
    <t>S2-S4</t>
  </si>
  <si>
    <t>S2-S3</t>
  </si>
  <si>
    <t>S3-S5</t>
  </si>
  <si>
    <t>S3-S4</t>
  </si>
  <si>
    <t>S4-S5</t>
  </si>
  <si>
    <t>S4-S2</t>
  </si>
  <si>
    <t>S3-S2</t>
  </si>
  <si>
    <t>S5-S3</t>
  </si>
  <si>
    <t>S4-S3</t>
  </si>
  <si>
    <t>S5-S4</t>
  </si>
  <si>
    <t>S1-S6</t>
  </si>
  <si>
    <t>S2-S6</t>
  </si>
  <si>
    <t>S3-S6</t>
  </si>
  <si>
    <t>S4-S6</t>
  </si>
  <si>
    <t>S5-S6</t>
  </si>
  <si>
    <t>S6-S1</t>
  </si>
  <si>
    <t>S6-S2</t>
  </si>
  <si>
    <t>S6-S3</t>
  </si>
  <si>
    <t>S6-S4</t>
  </si>
  <si>
    <t>S6-S5</t>
  </si>
  <si>
    <t>S7-S2</t>
  </si>
  <si>
    <t>S7-S3</t>
  </si>
  <si>
    <t>S7-S4</t>
  </si>
  <si>
    <t>S7-S5</t>
  </si>
  <si>
    <t>S2-S7</t>
  </si>
  <si>
    <t>S3-S7</t>
  </si>
  <si>
    <t>S4-S7</t>
  </si>
  <si>
    <t>S5-S7</t>
  </si>
  <si>
    <t>S6-S7</t>
  </si>
  <si>
    <t>S7-S6</t>
  </si>
  <si>
    <t>S1-S8</t>
  </si>
  <si>
    <t>S2-S8</t>
  </si>
  <si>
    <t>S8-S2</t>
  </si>
  <si>
    <t>S1-S7</t>
  </si>
  <si>
    <t>S7-S1</t>
  </si>
  <si>
    <t>S3-S8</t>
  </si>
  <si>
    <t>S8-S3</t>
  </si>
  <si>
    <t>S4-S8</t>
  </si>
  <si>
    <t>S8-S4</t>
  </si>
  <si>
    <t>S5-S8</t>
  </si>
  <si>
    <t>S8-S5</t>
  </si>
  <si>
    <t>S6-S8</t>
  </si>
  <si>
    <t>S8-S6</t>
  </si>
  <si>
    <t>S7-S8</t>
  </si>
  <si>
    <t>S8-S7</t>
  </si>
</sst>
</file>

<file path=xl/styles.xml><?xml version="1.0" encoding="utf-8"?>
<styleSheet xmlns="http://schemas.openxmlformats.org/spreadsheetml/2006/main">
  <fonts count="7">
    <font>
      <b val="0"/>
      <i val="0"/>
      <u val="none"/>
      <color rgb="FF000000"/>
      <name val="Sans"/>
      <vertAlign val="baseline"/>
      <sz val="10"/>
      <strike val="0"/>
    </font>
    <font>
      <b val="1"/>
      <i val="0"/>
      <u val="none"/>
      <color rgb="FF000000"/>
      <name val="Unifont CSUR"/>
      <vertAlign val="baseline"/>
      <sz val="12"/>
      <strike val="0"/>
    </font>
    <font>
      <b val="0"/>
      <i val="0"/>
      <u val="none"/>
      <color rgb="FF000000"/>
      <name val="Unifont CSUR"/>
      <vertAlign val="baseline"/>
      <sz val="12"/>
      <strike val="0"/>
    </font>
    <font>
      <b val="0"/>
      <i val="0"/>
      <u val="none"/>
      <color rgb="FF000000"/>
      <name val="Unifont CSUR"/>
      <vertAlign val="baseline"/>
      <sz val="11"/>
      <strike val="0"/>
    </font>
    <font>
      <b val="1"/>
      <i val="0"/>
      <u val="none"/>
      <color rgb="FF000000"/>
      <name val="Unifont CSUR"/>
      <vertAlign val="baseline"/>
      <sz val="11"/>
      <strike val="0"/>
    </font>
    <font>
      <b val="0"/>
      <i val="0"/>
      <u val="none"/>
      <color rgb="FF000000"/>
      <name val="Unifont"/>
      <vertAlign val="baseline"/>
      <sz val="12"/>
      <strike val="0"/>
    </font>
    <font>
      <b val="1"/>
      <i val="0"/>
      <u val="none"/>
      <color rgb="FF000000"/>
      <name val="Unifont"/>
      <vertAlign val="baseline"/>
      <sz val="12"/>
      <strike val="0"/>
    </font>
  </fonts>
  <fills count="2">
    <fill>
      <patternFill patternType="none"/>
    </fill>
    <fill>
      <patternFill patternType="gray125"/>
    </fill>
  </fills>
  <borders count="25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  <border diagonalUp="0" diagonalDown="0">
      <start style="thick">
        <color rgb="FF000000"/>
      </start>
      <end style="none">
        <color rgb="FFC7C7C7"/>
      </end>
      <top style="thick">
        <color rgb="FF000000"/>
      </top>
      <bottom style="none">
        <color rgb="FFC7C7C7"/>
      </bottom>
    </border>
    <border diagonalUp="0" diagonalDown="0">
      <start style="none">
        <color rgb="FFC7C7C7"/>
      </start>
      <end style="thick">
        <color rgb="FF000000"/>
      </end>
      <top style="thick">
        <color rgb="FF000000"/>
      </top>
      <bottom style="none">
        <color rgb="FFC7C7C7"/>
      </bottom>
    </border>
    <border diagonalUp="0" diagonalDown="0">
      <start style="thick">
        <color rgb="FF000000"/>
      </start>
      <end style="none">
        <color rgb="FFC7C7C7"/>
      </end>
      <top style="none">
        <color rgb="FFC7C7C7"/>
      </top>
      <bottom style="thick">
        <color rgb="FF000000"/>
      </bottom>
    </border>
    <border diagonalUp="0" diagonalDown="0">
      <start style="none">
        <color rgb="FFC7C7C7"/>
      </start>
      <end style="thick">
        <color rgb="FF000000"/>
      </end>
      <top style="none">
        <color rgb="FFC7C7C7"/>
      </top>
      <bottom style="thick">
        <color rgb="FF000000"/>
      </bottom>
    </border>
    <border diagonalUp="0" diagonalDown="0">
      <start style="medium">
        <color rgb="FF000000"/>
      </start>
      <end style="medium">
        <color rgb="FF000000"/>
      </end>
      <top style="medium">
        <color rgb="FF000000"/>
      </top>
      <bottom style="none">
        <color rgb="FFC7C7C7"/>
      </bottom>
    </border>
    <border diagonalUp="0" diagonalDown="0">
      <start style="medium">
        <color rgb="FF000000"/>
      </start>
      <end style="medium">
        <color rgb="FF000000"/>
      </end>
      <top style="none">
        <color rgb="FFC7C7C7"/>
      </top>
      <bottom style="medium">
        <color rgb="FF000000"/>
      </bottom>
    </border>
    <border diagonalUp="0" diagonalDown="0">
      <start style="medium">
        <color rgb="FF000000"/>
      </start>
      <end style="none">
        <color rgb="FFC7C7C7"/>
      </end>
      <top style="medium">
        <color rgb="FF000000"/>
      </top>
      <bottom style="none">
        <color rgb="FFC7C7C7"/>
      </bottom>
    </border>
    <border diagonalUp="0" diagonalDown="0">
      <start style="none">
        <color rgb="FFC7C7C7"/>
      </start>
      <end style="medium">
        <color rgb="FF000000"/>
      </end>
      <top style="medium">
        <color rgb="FF000000"/>
      </top>
      <bottom style="none">
        <color rgb="FFC7C7C7"/>
      </bottom>
    </border>
    <border diagonalUp="0" diagonalDown="0">
      <start style="medium">
        <color rgb="FF000000"/>
      </start>
      <end style="none">
        <color rgb="FFC7C7C7"/>
      </end>
      <top style="none">
        <color rgb="FFC7C7C7"/>
      </top>
      <bottom style="medium">
        <color rgb="FF000000"/>
      </bottom>
    </border>
    <border diagonalUp="0" diagonalDown="0">
      <start style="none">
        <color rgb="FFC7C7C7"/>
      </start>
      <end style="medium">
        <color rgb="FF000000"/>
      </end>
      <top style="none">
        <color rgb="FFC7C7C7"/>
      </top>
      <bottom style="medium">
        <color rgb="FF000000"/>
      </bottom>
    </border>
    <border diagonalUp="0" diagonalDown="0">
      <start style="none">
        <color rgb="FFC7C7C7"/>
      </start>
      <end style="none">
        <color rgb="FFC7C7C7"/>
      </end>
      <top style="medium">
        <color rgb="FF000000"/>
      </top>
      <bottom style="none">
        <color rgb="FFC7C7C7"/>
      </bottom>
    </border>
    <border diagonalUp="0" diagonalDown="0">
      <start style="medium">
        <color rgb="FF000000"/>
      </start>
      <end style="none">
        <color rgb="FFC7C7C7"/>
      </end>
      <top style="none">
        <color rgb="FFC7C7C7"/>
      </top>
      <bottom style="none">
        <color rgb="FFC7C7C7"/>
      </bottom>
    </border>
    <border diagonalUp="0" diagonalDown="0">
      <start style="none">
        <color rgb="FFC7C7C7"/>
      </start>
      <end style="medium">
        <color rgb="FF000000"/>
      </end>
      <top style="none">
        <color rgb="FFC7C7C7"/>
      </top>
      <bottom style="none">
        <color rgb="FFC7C7C7"/>
      </bottom>
    </border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medium">
        <color rgb="FF000000"/>
      </bottom>
    </border>
    <border diagonalUp="0" diagonalDown="0">
      <start style="medium">
        <color rgb="FF000000"/>
      </start>
      <end style="medium">
        <color rgb="FF000000"/>
      </end>
      <top style="none">
        <color rgb="FFC7C7C7"/>
      </top>
      <bottom style="none">
        <color rgb="FFC7C7C7"/>
      </bottom>
    </border>
    <border diagonalUp="0" diagonalDown="0">
      <start style="double">
        <color rgb="FF000000"/>
      </start>
      <end style="none">
        <color rgb="FFC7C7C7"/>
      </end>
      <top style="double">
        <color rgb="FF000000"/>
      </top>
      <bottom style="none">
        <color rgb="FFC7C7C7"/>
      </bottom>
    </border>
    <border diagonalUp="0" diagonalDown="0">
      <start style="none">
        <color rgb="FFC7C7C7"/>
      </start>
      <end style="none">
        <color rgb="FFC7C7C7"/>
      </end>
      <top style="double">
        <color rgb="FF000000"/>
      </top>
      <bottom style="none">
        <color rgb="FFC7C7C7"/>
      </bottom>
    </border>
    <border diagonalUp="0" diagonalDown="0">
      <start style="none">
        <color rgb="FFC7C7C7"/>
      </start>
      <end style="double">
        <color rgb="FF000000"/>
      </end>
      <top style="double">
        <color rgb="FF000000"/>
      </top>
      <bottom style="none">
        <color rgb="FFC7C7C7"/>
      </bottom>
    </border>
    <border diagonalUp="0" diagonalDown="0">
      <start style="double">
        <color rgb="FF000000"/>
      </start>
      <end style="none">
        <color rgb="FFC7C7C7"/>
      </end>
      <top style="none">
        <color rgb="FFC7C7C7"/>
      </top>
      <bottom style="none">
        <color rgb="FFC7C7C7"/>
      </bottom>
    </border>
    <border diagonalUp="0" diagonalDown="0">
      <start style="none">
        <color rgb="FFC7C7C7"/>
      </start>
      <end style="double">
        <color rgb="FF000000"/>
      </end>
      <top style="none">
        <color rgb="FFC7C7C7"/>
      </top>
      <bottom style="none">
        <color rgb="FFC7C7C7"/>
      </bottom>
    </border>
    <border diagonalUp="0" diagonalDown="0">
      <start style="double">
        <color rgb="FF000000"/>
      </start>
      <end style="none">
        <color rgb="FFC7C7C7"/>
      </end>
      <top style="none">
        <color rgb="FFC7C7C7"/>
      </top>
      <bottom style="double">
        <color rgb="FF000000"/>
      </bottom>
    </border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double">
        <color rgb="FF000000"/>
      </bottom>
    </border>
    <border diagonalUp="0" diagonalDown="0">
      <start style="none">
        <color rgb="FFC7C7C7"/>
      </start>
      <end style="double">
        <color rgb="FF000000"/>
      </end>
      <top style="none">
        <color rgb="FFC7C7C7"/>
      </top>
      <bottom style="double">
        <color rgb="FF000000"/>
      </bottom>
    </border>
    <border diagonalUp="0" diagonalDown="0">
      <start style="medium">
        <color rgb="FF000000"/>
      </start>
      <end style="medium">
        <color rgb="FF000000"/>
      </end>
      <top style="medium">
        <color rgb="FF000000"/>
      </top>
      <bottom style="medium">
        <color rgb="FF000000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89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1" fillId="0" borderId="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2" fillId="0" borderId="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3" fillId="0" borderId="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4" fillId="0" borderId="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3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4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3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3" fillId="0" borderId="0" numFmtId="0" xfId="0">
      <alignment horizontal="center" vertical="center" wrapText="1" shrinkToFit="0" textRotation="92" indent="0"/>
      <protection locked="1" hidden="0"/>
    </xf>
    <xf applyAlignment="1" applyBorder="1" applyFont="1" applyFill="1" applyNumberFormat="1" fontId="2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2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3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4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5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5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6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6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7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8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9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0" numFmtId="49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7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1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8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2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3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9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4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0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5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5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6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7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6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7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8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9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20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21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22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23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16" numFmtId="0" xfId="0">
      <alignment horizontal="center" vertical="bottom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1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8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2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3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9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4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5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5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0" fillId="0" borderId="15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3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6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5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15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6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0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0" fillId="0" borderId="24" numFmtId="0" xfId="0">
      <alignment horizontal="center" vertical="center" wrapText="0" shrinkToFit="0" textRotation="0" indent="0"/>
      <protection locked="1" hidden="0"/>
    </xf>
    <xf applyAlignment="1" applyBorder="1" applyFont="1" applyFill="1" applyNumberFormat="1" fontId="5" fillId="0" borderId="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24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7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11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8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12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13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9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14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1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6" fillId="0" borderId="0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5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15" numFmtId="0" xfId="0">
      <alignment horizontal="center" vertical="center" wrapText="1" shrinkToFit="0" textRotation="0" indent="0"/>
      <protection locked="1" hidden="0"/>
    </xf>
    <xf applyAlignment="1" applyBorder="1" applyFont="1" applyFill="1" applyNumberFormat="1" fontId="5" fillId="0" borderId="6" numFmtId="0" xfId="0">
      <alignment horizontal="center" vertical="center" wrapText="1" shrinkToFit="0" textRotation="0" indent="0"/>
      <protection locked="1" hidden="0"/>
    </xf>
  </cellXfs>
  <dxfs count="15">
    <dxf/>
    <dxf/>
    <dxf>
      <fill>
        <patternFill patternType="none">
          <fgColor rgb="FFFFFFFF"/>
          <bgColor rgb="FF000000"/>
        </patternFill>
      </fill>
      <border>
        <end style="medium">
          <color rgb="FF000000"/>
        </end>
      </border>
    </dxf>
    <dxf>
      <fill>
        <patternFill patternType="none">
          <fgColor rgb="FFFFFFFF"/>
          <bgColor rgb="FF000000"/>
        </patternFill>
      </fill>
      <border>
        <end style="medium">
          <color rgb="FF000000"/>
        </end>
      </border>
    </dxf>
    <dxf>
      <fill>
        <patternFill patternType="none">
          <fgColor rgb="FFFFFFFF"/>
          <bgColor rgb="FF000000"/>
        </patternFill>
      </fill>
    </dxf>
    <dxf>
      <border>
        <top style="medium">
          <color rgb="FF000000"/>
        </top>
      </border>
    </dxf>
    <dxf/>
    <dxf/>
    <dxf>
      <border>
        <start style="medium">
          <color rgb="FF000000"/>
        </start>
        <end style="medium">
          <color rgb="FF000000"/>
        </end>
        <bottom style="medium">
          <color rgb="FF000000"/>
        </bottom>
      </border>
    </dxf>
    <dxf>
      <border>
        <start style="medium">
          <color rgb="FF000000"/>
        </start>
        <end style="medium">
          <color rgb="FF000000"/>
        </end>
      </border>
    </dxf>
    <dxf>
      <border>
        <start style="medium">
          <color rgb="FF000000"/>
        </start>
        <end style="medium">
          <color rgb="FF000000"/>
        </end>
        <top style="medium">
          <color rgb="FF000000"/>
        </top>
      </border>
    </dxf>
    <dxf/>
    <dxf>
      <border>
        <start style="medium">
          <color rgb="FF000000"/>
        </start>
        <end style="medium">
          <color rgb="FF000000"/>
        </end>
        <bottom style="medium">
          <color rgb="FF000000"/>
        </bottom>
      </border>
    </dxf>
    <dxf>
      <border>
        <start style="medium">
          <color rgb="FF000000"/>
        </start>
        <end style="medium">
          <color rgb="FF000000"/>
        </end>
      </border>
    </dxf>
    <dxf>
      <border>
        <start style="medium">
          <color rgb="FF000000"/>
        </start>
        <end style="medium">
          <color rgb="FF000000"/>
        </end>
        <top style="medium">
          <color rgb="FF000000"/>
        </top>
      </border>
    </dxf>
  </dxfs>
</styleSheet>
</file>

<file path=xl/_rels/workbook.xml.rels><?xml version="1.0" encoding="UTF-8"?>
<Relationships xmlns="http://schemas.openxmlformats.org/package/2006/relationships">
  <Relationship Id="rId22" Type="http://schemas.openxmlformats.org/officeDocument/2006/relationships/styles" Target="styles.xml"/>
  <Relationship Id="rId21" Type="http://schemas.openxmlformats.org/officeDocument/2006/relationships/sharedStrings" Target="sharedStrings.xml"/>
  <Relationship Id="rId20" Type="http://schemas.openxmlformats.org/officeDocument/2006/relationships/worksheet" Target="worksheets/sheet20.xml"/>
  <Relationship Id="rId19" Type="http://schemas.openxmlformats.org/officeDocument/2006/relationships/worksheet" Target="worksheets/sheet19.xml"/>
  <Relationship Id="rId18" Type="http://schemas.openxmlformats.org/officeDocument/2006/relationships/worksheet" Target="worksheets/sheet18.xml"/>
  <Relationship Id="rId17" Type="http://schemas.openxmlformats.org/officeDocument/2006/relationships/worksheet" Target="worksheets/sheet17.xml"/>
  <Relationship Id="rId16" Type="http://schemas.openxmlformats.org/officeDocument/2006/relationships/worksheet" Target="worksheets/sheet16.xml"/>
  <Relationship Id="rId15" Type="http://schemas.openxmlformats.org/officeDocument/2006/relationships/worksheet" Target="worksheets/sheet15.xml"/>
  <Relationship Id="rId14" Type="http://schemas.openxmlformats.org/officeDocument/2006/relationships/worksheet" Target="worksheets/sheet14.xml"/>
  <Relationship Id="rId13" Type="http://schemas.openxmlformats.org/officeDocument/2006/relationships/worksheet" Target="worksheets/sheet13.xml"/>
  <Relationship Id="rId12" Type="http://schemas.openxmlformats.org/officeDocument/2006/relationships/worksheet" Target="worksheets/sheet12.xml"/>
  <Relationship Id="rId11" Type="http://schemas.openxmlformats.org/officeDocument/2006/relationships/worksheet" Target="worksheets/sheet11.xml"/>
  <Relationship Id="rId10" Type="http://schemas.openxmlformats.org/officeDocument/2006/relationships/worksheet" Target="worksheets/sheet10.xml"/>
  <Relationship Id="rId9" Type="http://schemas.openxmlformats.org/officeDocument/2006/relationships/worksheet" Target="worksheets/sheet9.xml"/>
  <Relationship Id="rId8" Type="http://schemas.openxmlformats.org/officeDocument/2006/relationships/worksheet" Target="worksheets/sheet8.xml"/>
  <Relationship Id="rId7" Type="http://schemas.openxmlformats.org/officeDocument/2006/relationships/worksheet" Target="worksheets/sheet7.xml"/>
  <Relationship Id="rId6" Type="http://schemas.openxmlformats.org/officeDocument/2006/relationships/worksheet" Target="worksheets/sheet6.xml"/>
  <Relationship Id="rId5" Type="http://schemas.openxmlformats.org/officeDocument/2006/relationships/worksheet" Target="worksheets/sheet5.xml"/>
  <Relationship Id="rId4" Type="http://schemas.openxmlformats.org/officeDocument/2006/relationships/worksheet" Target="worksheets/sheet4.xml"/>
  <Relationship Id="rId3" Type="http://schemas.openxmlformats.org/officeDocument/2006/relationships/worksheet" Target="worksheets/sheet3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46"/>
  <sheetViews>
    <sheetView workbookViewId="0">
      <selection activeCell="A1" sqref="A1"/>
    </sheetView>
  </sheetViews>
  <sheetFormatPr defaultColWidth="50.25" defaultRowHeight="27"/>
  <cols>
    <col min="1" max="3" style="1" width="13.713461538461539" bestFit="1" customWidth="1"/>
    <col min="4" max="256" style="2" width="13.713461538461539" bestFit="1" customWidth="1"/>
    <col min="257" max="16384" style="0" width="9.570853365384616"/>
  </cols>
  <sheetData>
    <row r="1" spans="1:256">
      <c r="A1" t="s">
        <v>0</v>
      </c>
      <c r="C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>
      <c r="D2" s="1" t="inlineStr">
        <is>
          <t>2-D</t>
        </is>
      </c>
      <c r="E2" s="1" t="inlineStr">
        <is>
          <t>3-D</t>
        </is>
      </c>
      <c r="F2" s="1" t="inlineStr">
        <is>
          <t>4-D</t>
        </is>
      </c>
      <c r="G2" s="1" t="inlineStr">
        <is>
          <t>5-D</t>
        </is>
      </c>
      <c r="H2" s="1" t="inlineStr">
        <is>
          <t>6-D</t>
        </is>
      </c>
      <c r="I2" s="1" t="inlineStr">
        <is>
          <t>7-D</t>
        </is>
      </c>
      <c r="J2" s="1" t="inlineStr">
        <is>
          <t>8-D</t>
        </is>
      </c>
      <c r="K2" s="1" t="inlineStr">
        <is>
          <t>9-D</t>
        </is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>
      <c r="A3">
        <v>1</v>
      </c>
      <c r="B3" t="inlineStr">
        <is>
          <t>s1/s2</t>
        </is>
      </c>
      <c r="D3">
        <v>0.61799999999999999</v>
      </c>
      <c r="E3">
        <v>0.55500000000000005</v>
      </c>
      <c r="F3">
        <v>0.53200000000000003</v>
      </c>
      <c r="G3">
        <v>0.52100000000000002</v>
      </c>
      <c r="H3">
        <v>0.51500000000000001</v>
      </c>
      <c r="I3">
        <v>0.51100000000000001</v>
      </c>
      <c r="J3">
        <v>0.50900000000000001</v>
      </c>
      <c r="K3">
        <v>0.50700000000000001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>
        <v>2</v>
      </c>
      <c r="B4" t="inlineStr">
        <is>
          <t>s1/s3</t>
        </is>
      </c>
      <c r="E4">
        <v>0.44500000000000001</v>
      </c>
      <c r="F4">
        <v>0.39500000000000002</v>
      </c>
      <c r="G4">
        <v>0.373</v>
      </c>
      <c r="H4">
        <v>0.36099999999999999</v>
      </c>
      <c r="I4">
        <v>0.35399999999999998</v>
      </c>
      <c r="J4">
        <v>0.34899999999999998</v>
      </c>
      <c r="K4">
        <v>0.34599999999999997</v>
      </c>
    </row>
    <row r="5" spans="1:256">
      <c r="A5">
        <v>3</v>
      </c>
      <c r="B5" t="inlineStr">
        <is>
          <t>s1/s4</t>
        </is>
      </c>
      <c r="F5">
        <v>0.34699999999999998</v>
      </c>
      <c r="G5">
        <v>0.31</v>
      </c>
      <c r="H5">
        <v>0.29099999999999998</v>
      </c>
      <c r="I5">
        <v>0.28000000000000003</v>
      </c>
      <c r="J5">
        <v>0.27300000000000002</v>
      </c>
      <c r="K5">
        <v>0.26800000000000002</v>
      </c>
    </row>
    <row r="6" spans="1:256">
      <c r="A6">
        <v>4</v>
      </c>
      <c r="B6" t="inlineStr">
        <is>
          <t>s1/s5</t>
        </is>
      </c>
      <c r="G6">
        <v>0.28499999999999998</v>
      </c>
      <c r="H6">
        <v>0.25600000000000001</v>
      </c>
      <c r="I6">
        <v>0.23999999999999999</v>
      </c>
      <c r="J6">
        <v>0.23000000000000001</v>
      </c>
      <c r="K6">
        <v>0.224</v>
      </c>
    </row>
    <row r="7" spans="1:256">
      <c r="A7">
        <v>5</v>
      </c>
      <c r="B7" t="inlineStr">
        <is>
          <t>s1/s6</t>
        </is>
      </c>
      <c r="H7">
        <v>0.24099999999999999</v>
      </c>
      <c r="I7">
        <v>0.219</v>
      </c>
      <c r="J7">
        <v>0.20499999999999999</v>
      </c>
      <c r="K7">
        <v>0.19700000000000001</v>
      </c>
    </row>
    <row r="8" spans="1:256">
      <c r="A8">
        <v>6</v>
      </c>
      <c r="B8" t="inlineStr">
        <is>
          <t>s1/s7</t>
        </is>
      </c>
      <c r="I8">
        <v>0.20899999999999999</v>
      </c>
      <c r="J8">
        <v>0.191</v>
      </c>
      <c r="K8">
        <v>0.17999999999999999</v>
      </c>
    </row>
    <row r="9" spans="1:256">
      <c r="A9">
        <v>7</v>
      </c>
      <c r="B9" t="inlineStr">
        <is>
          <t>s1/s8</t>
        </is>
      </c>
      <c r="J9">
        <v>0.185</v>
      </c>
      <c r="K9">
        <v>0.17000000000000001</v>
      </c>
    </row>
    <row r="10" spans="1:256">
      <c r="A10">
        <v>8</v>
      </c>
      <c r="B10" t="inlineStr">
        <is>
          <t>s1/s9</t>
        </is>
      </c>
      <c r="K10">
        <v>0.16500000000000001</v>
      </c>
    </row>
    <row r="11" spans="1:256">
      <c r="A11">
        <v>9</v>
      </c>
      <c r="B11" s="3"/>
      <c r="D11" s="3"/>
      <c r="E11" s="3"/>
      <c r="F11" s="3"/>
      <c r="G11" s="3"/>
      <c r="H11" s="3"/>
      <c r="I11" s="3"/>
      <c r="J11" s="3"/>
      <c r="K11" s="3"/>
    </row>
    <row r="12" spans="1:256">
      <c r="A12">
        <v>10</v>
      </c>
      <c r="B12" t="inlineStr">
        <is>
          <t>s2/s3</t>
        </is>
      </c>
      <c r="E12">
        <v>0.80200000000000005</v>
      </c>
      <c r="F12">
        <v>0.74199999999999999</v>
      </c>
      <c r="G12">
        <v>0.71499999999999997</v>
      </c>
      <c r="H12">
        <v>0.70099999999999996</v>
      </c>
      <c r="I12">
        <v>0.69199999999999995</v>
      </c>
      <c r="J12">
        <v>0.68600000000000005</v>
      </c>
      <c r="K12">
        <v>0.68200000000000005</v>
      </c>
    </row>
    <row r="13" spans="1:256">
      <c r="A13">
        <v>11</v>
      </c>
      <c r="B13" t="inlineStr">
        <is>
          <t>s2/s4</t>
        </is>
      </c>
      <c r="F13">
        <v>0.65300000000000002</v>
      </c>
      <c r="G13">
        <v>0.59399999999999997</v>
      </c>
      <c r="H13">
        <v>0.56499999999999995</v>
      </c>
      <c r="I13">
        <v>0.54700000000000004</v>
      </c>
      <c r="J13">
        <v>0.53600000000000003</v>
      </c>
      <c r="K13">
        <v>0.52900000000000003</v>
      </c>
    </row>
    <row r="14" spans="1:256">
      <c r="A14">
        <v>12</v>
      </c>
      <c r="B14" t="inlineStr">
        <is>
          <t>s2/s5</t>
        </is>
      </c>
      <c r="G14">
        <v>0.54600000000000004</v>
      </c>
      <c r="H14">
        <v>0.497</v>
      </c>
      <c r="I14">
        <v>0.46999999999999997</v>
      </c>
      <c r="J14">
        <v>0.45300000000000001</v>
      </c>
      <c r="K14">
        <v>0.441</v>
      </c>
    </row>
    <row r="15" spans="1:256">
      <c r="A15">
        <v>13</v>
      </c>
      <c r="B15" t="inlineStr">
        <is>
          <t>s2/s6</t>
        </is>
      </c>
      <c r="H15">
        <v>0.46800000000000003</v>
      </c>
      <c r="I15">
        <v>0.42799999999999999</v>
      </c>
      <c r="J15">
        <v>0.40400000000000003</v>
      </c>
      <c r="K15">
        <v>0.38800000000000001</v>
      </c>
    </row>
    <row r="16" spans="1:256">
      <c r="A16">
        <v>14</v>
      </c>
      <c r="B16" t="inlineStr">
        <is>
          <t>s2/s7</t>
        </is>
      </c>
      <c r="I16">
        <v>0.40899999999999997</v>
      </c>
      <c r="J16">
        <v>0.376</v>
      </c>
      <c r="K16">
        <v>0.35499999999999998</v>
      </c>
    </row>
    <row r="17" spans="1:256">
      <c r="A17">
        <v>15</v>
      </c>
      <c r="B17" t="inlineStr">
        <is>
          <t>s2/s8</t>
        </is>
      </c>
      <c r="J17">
        <v>0.36299999999999999</v>
      </c>
      <c r="K17">
        <v>0.33500000000000002</v>
      </c>
    </row>
    <row r="18" spans="1:256">
      <c r="A18">
        <v>16</v>
      </c>
      <c r="B18" t="inlineStr">
        <is>
          <t>s2/s9</t>
        </is>
      </c>
      <c r="K18">
        <v>0.32600000000000001</v>
      </c>
    </row>
    <row r="19" spans="1:256">
      <c r="A19">
        <v>17</v>
      </c>
    </row>
    <row r="20" spans="1:256">
      <c r="A20">
        <v>18</v>
      </c>
      <c r="B20" t="inlineStr">
        <is>
          <t>s3/s4</t>
        </is>
      </c>
      <c r="F20">
        <v>0.879</v>
      </c>
      <c r="G20">
        <v>0.83099999999999996</v>
      </c>
      <c r="H20">
        <v>0.80600000000000005</v>
      </c>
      <c r="I20">
        <v>0.79100000000000004</v>
      </c>
      <c r="J20">
        <v>0.78100000000000003</v>
      </c>
      <c r="K20">
        <v>0.77500000000000002</v>
      </c>
    </row>
    <row r="21" spans="1:256">
      <c r="A21">
        <v>19</v>
      </c>
      <c r="B21" t="inlineStr">
        <is>
          <t>s3/s5</t>
        </is>
      </c>
      <c r="G21">
        <v>0.76400000000000001</v>
      </c>
      <c r="H21">
        <v>0.70899999999999996</v>
      </c>
      <c r="I21">
        <v>0.67900000000000005</v>
      </c>
      <c r="J21">
        <v>0.66000000000000003</v>
      </c>
      <c r="K21">
        <v>0.64700000000000002</v>
      </c>
    </row>
    <row r="22" spans="1:256">
      <c r="A22">
        <v>20</v>
      </c>
      <c r="B22" t="inlineStr">
        <is>
          <t>s3/s6</t>
        </is>
      </c>
      <c r="H22">
        <v>0.66800000000000004</v>
      </c>
      <c r="I22">
        <v>0.61799999999999999</v>
      </c>
      <c r="J22">
        <v>0.58799999999999997</v>
      </c>
      <c r="K22">
        <v>0.52900000000000003</v>
      </c>
    </row>
    <row r="23" spans="1:256">
      <c r="A23">
        <v>21</v>
      </c>
      <c r="B23" t="inlineStr">
        <is>
          <t>s3/s7</t>
        </is>
      </c>
      <c r="I23">
        <v>0.59099999999999997</v>
      </c>
      <c r="J23">
        <v>0.54700000000000004</v>
      </c>
      <c r="K23">
        <v>0.52000000000000002</v>
      </c>
    </row>
    <row r="24" spans="1:256">
      <c r="A24">
        <v>22</v>
      </c>
      <c r="B24" t="inlineStr">
        <is>
          <t>s3/s8</t>
        </is>
      </c>
      <c r="J24">
        <v>0.52900000000000003</v>
      </c>
      <c r="K24">
        <v>0.49099999999999999</v>
      </c>
    </row>
    <row r="25" spans="1:256">
      <c r="A25">
        <v>23</v>
      </c>
      <c r="B25" t="inlineStr">
        <is>
          <t>s3/s9</t>
        </is>
      </c>
      <c r="K25">
        <v>0.47799999999999998</v>
      </c>
    </row>
    <row r="26" spans="1:256">
      <c r="A26">
        <v>24</v>
      </c>
    </row>
    <row r="27" spans="1:256">
      <c r="A27">
        <v>25</v>
      </c>
      <c r="B27" t="inlineStr">
        <is>
          <t>s4/s5</t>
        </is>
      </c>
      <c r="G27">
        <v>0.91900000000000004</v>
      </c>
      <c r="H27">
        <v>0.88</v>
      </c>
      <c r="I27">
        <v>0.85799999999999998</v>
      </c>
      <c r="J27">
        <v>0.84399999999999997</v>
      </c>
      <c r="K27">
        <v>0.83499999999999996</v>
      </c>
    </row>
    <row r="28" spans="1:256">
      <c r="A28">
        <v>26</v>
      </c>
      <c r="B28" t="inlineStr">
        <is>
          <t>s4/s6</t>
        </is>
      </c>
      <c r="H28">
        <v>0.82899999999999996</v>
      </c>
      <c r="I28">
        <v>0.78100000000000003</v>
      </c>
      <c r="J28">
        <v>0.75</v>
      </c>
      <c r="K28">
        <v>0.73399999999999999</v>
      </c>
    </row>
    <row r="29" spans="1:256">
      <c r="A29">
        <v>27</v>
      </c>
      <c r="B29" t="inlineStr">
        <is>
          <t>s4/s7</t>
        </is>
      </c>
      <c r="I29">
        <v>0.747</v>
      </c>
      <c r="J29">
        <v>0.69999999999999996</v>
      </c>
      <c r="K29">
        <v>0.67100000000000004</v>
      </c>
    </row>
    <row r="30" spans="1:256">
      <c r="A30">
        <v>28</v>
      </c>
      <c r="B30" t="inlineStr">
        <is>
          <t>s4/s8</t>
        </is>
      </c>
      <c r="J30">
        <v>0.67700000000000005</v>
      </c>
      <c r="K30">
        <v>0.63400000000000001</v>
      </c>
    </row>
    <row r="31" spans="1:256">
      <c r="A31">
        <v>29</v>
      </c>
      <c r="B31" t="inlineStr">
        <is>
          <t>s4/s9</t>
        </is>
      </c>
      <c r="K31">
        <v>0.61599999999999999</v>
      </c>
    </row>
    <row r="32" spans="1:256">
      <c r="A32">
        <v>30</v>
      </c>
    </row>
    <row r="33" spans="1:256">
      <c r="A33">
        <v>31</v>
      </c>
      <c r="B33" t="inlineStr">
        <is>
          <t>s5/s6</t>
        </is>
      </c>
      <c r="H33">
        <v>0.94199999999999995</v>
      </c>
      <c r="I33">
        <v>0.91100000000000003</v>
      </c>
      <c r="J33">
        <v>0.89100000000000001</v>
      </c>
      <c r="K33">
        <v>0.879</v>
      </c>
    </row>
    <row r="34" spans="1:256">
      <c r="A34">
        <v>32</v>
      </c>
      <c r="B34" t="inlineStr">
        <is>
          <t>s5/s7</t>
        </is>
      </c>
      <c r="I34">
        <v>0.871</v>
      </c>
      <c r="J34">
        <v>0.82999999999999996</v>
      </c>
      <c r="K34">
        <v>0.80300000000000005</v>
      </c>
    </row>
    <row r="35" spans="1:256">
      <c r="A35">
        <v>33</v>
      </c>
      <c r="B35" t="inlineStr">
        <is>
          <t>s5/s8</t>
        </is>
      </c>
      <c r="J35">
        <v>0.80100000000000005</v>
      </c>
      <c r="K35">
        <v>0.75900000000000001</v>
      </c>
    </row>
    <row r="36" spans="1:256">
      <c r="A36">
        <v>34</v>
      </c>
      <c r="B36" t="inlineStr">
        <is>
          <t>s5/s9</t>
        </is>
      </c>
      <c r="K36">
        <v>0.73799999999999999</v>
      </c>
    </row>
    <row r="37" spans="1:256">
      <c r="A37">
        <v>35</v>
      </c>
    </row>
    <row r="38" spans="1:256">
      <c r="A38">
        <v>36</v>
      </c>
      <c r="B38" t="inlineStr">
        <is>
          <t>s6/s7</t>
        </is>
      </c>
      <c r="I38">
        <v>0.95599999999999996</v>
      </c>
      <c r="J38">
        <v>0.93100000000000005</v>
      </c>
      <c r="K38">
        <v>0.91400000000000003</v>
      </c>
    </row>
    <row r="39" spans="1:256">
      <c r="A39">
        <v>37</v>
      </c>
      <c r="B39" t="inlineStr">
        <is>
          <t>s6/s8</t>
        </is>
      </c>
      <c r="J39">
        <v>0.89900000000000002</v>
      </c>
      <c r="K39">
        <v>0.86399999999999999</v>
      </c>
    </row>
    <row r="40" spans="1:256">
      <c r="A40">
        <v>38</v>
      </c>
      <c r="B40" t="inlineStr">
        <is>
          <t>s6/s9</t>
        </is>
      </c>
      <c r="K40">
        <v>0.83999999999999997</v>
      </c>
    </row>
    <row r="41" spans="1:256">
      <c r="A41">
        <v>39</v>
      </c>
    </row>
    <row r="42" spans="1:256">
      <c r="A42">
        <v>40</v>
      </c>
      <c r="B42" t="inlineStr">
        <is>
          <t>s7/s8</t>
        </is>
      </c>
      <c r="J42">
        <v>0.96599999999999997</v>
      </c>
      <c r="K42">
        <v>0.94699999999999995</v>
      </c>
    </row>
    <row r="43" spans="1:256">
      <c r="A43">
        <v>41</v>
      </c>
      <c r="B43" t="inlineStr">
        <is>
          <t>s7/s9</t>
        </is>
      </c>
      <c r="K43">
        <v>0.91900000000000004</v>
      </c>
    </row>
    <row r="44" spans="1:256">
      <c r="A44">
        <v>42</v>
      </c>
    </row>
    <row r="45" spans="1:256">
      <c r="A45">
        <v>43</v>
      </c>
      <c r="B45" t="inlineStr">
        <is>
          <t>s8/s9</t>
        </is>
      </c>
      <c r="K45">
        <v>0.97299999999999998</v>
      </c>
    </row>
    <row r="46" spans="1:256">
      <c r="A46">
        <v>44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5536"/>
  <sheetViews>
    <sheetView workbookViewId="0">
      <selection activeCell="A1" sqref="A1"/>
    </sheetView>
  </sheetViews>
  <sheetFormatPr defaultColWidth="50.25" defaultRowHeight="18"/>
  <cols>
    <col min="1" max="11" style="47" width="6.8567307692307695" customWidth="1"/>
    <col min="12" max="67" style="47" width="6.8567307692307695" bestFit="1" customWidth="1"/>
    <col min="68" max="256" style="0" width="6.8567307692307695" bestFit="1" customWidth="1"/>
    <col min="257" max="16384" style="0" width="9.570853365384616"/>
  </cols>
  <sheetData>
    <row r="1" spans="1:256">
      <c r="A1" s="26">
        <v>9</v>
      </c>
      <c r="B1" s="48">
        <v>0</v>
      </c>
      <c r="C1" s="48">
        <v>0</v>
      </c>
      <c r="D1" s="49">
        <v>0</v>
      </c>
      <c r="E1" s="0"/>
      <c r="F1" s="26">
        <v>1</v>
      </c>
      <c r="G1" s="48">
        <v>0</v>
      </c>
      <c r="H1" s="48">
        <v>0</v>
      </c>
      <c r="I1" s="49">
        <v>0</v>
      </c>
      <c r="J1" s="0"/>
      <c r="K1" s="26">
        <v>0</v>
      </c>
      <c r="L1" s="48">
        <v>0</v>
      </c>
      <c r="M1" s="48">
        <v>0</v>
      </c>
      <c r="N1" s="49">
        <v>1</v>
      </c>
      <c r="P1" s="26">
        <v>0</v>
      </c>
      <c r="Q1" s="48">
        <v>0</v>
      </c>
      <c r="R1" s="48">
        <v>-1</v>
      </c>
      <c r="S1" s="49">
        <v>1</v>
      </c>
    </row>
    <row r="2" spans="1:256">
      <c r="A2" s="50">
        <v>0</v>
      </c>
      <c r="B2">
        <v>0</v>
      </c>
      <c r="C2">
        <v>0</v>
      </c>
      <c r="D2" s="51">
        <v>0</v>
      </c>
      <c r="E2" s="0"/>
      <c r="F2" s="50">
        <v>0</v>
      </c>
      <c r="G2">
        <v>1</v>
      </c>
      <c r="H2">
        <v>0</v>
      </c>
      <c r="I2" s="51">
        <v>0</v>
      </c>
      <c r="J2" s="0"/>
      <c r="K2" s="50">
        <v>0</v>
      </c>
      <c r="L2">
        <v>0</v>
      </c>
      <c r="M2">
        <v>1</v>
      </c>
      <c r="N2" s="51">
        <v>1</v>
      </c>
      <c r="P2" s="50">
        <v>0</v>
      </c>
      <c r="Q2">
        <v>-1</v>
      </c>
      <c r="R2">
        <v>1</v>
      </c>
      <c r="S2" s="51">
        <v>0</v>
      </c>
    </row>
    <row r="3" spans="1:256">
      <c r="A3" s="50">
        <v>0</v>
      </c>
      <c r="B3">
        <v>0</v>
      </c>
      <c r="C3">
        <v>0</v>
      </c>
      <c r="D3" s="51">
        <v>0</v>
      </c>
      <c r="E3" s="0"/>
      <c r="F3" s="50">
        <v>0</v>
      </c>
      <c r="G3">
        <v>0</v>
      </c>
      <c r="H3">
        <v>1</v>
      </c>
      <c r="I3" s="51">
        <v>0</v>
      </c>
      <c r="J3" s="0"/>
      <c r="K3" s="50">
        <v>0</v>
      </c>
      <c r="L3">
        <v>1</v>
      </c>
      <c r="M3">
        <v>1</v>
      </c>
      <c r="N3" s="51">
        <v>1</v>
      </c>
      <c r="P3" s="50">
        <v>-1</v>
      </c>
      <c r="Q3">
        <v>1</v>
      </c>
      <c r="R3">
        <v>0</v>
      </c>
      <c r="S3" s="51">
        <v>0</v>
      </c>
    </row>
    <row r="4" spans="1:256">
      <c r="A4" s="52">
        <v>0</v>
      </c>
      <c r="B4" s="53">
        <v>0</v>
      </c>
      <c r="C4" s="53">
        <v>0</v>
      </c>
      <c r="D4" s="54">
        <v>0</v>
      </c>
      <c r="E4" s="0"/>
      <c r="F4" s="52">
        <v>0</v>
      </c>
      <c r="G4" s="53">
        <v>0</v>
      </c>
      <c r="H4" s="53">
        <v>0</v>
      </c>
      <c r="I4" s="54">
        <v>1</v>
      </c>
      <c r="J4" s="0"/>
      <c r="K4" s="52">
        <v>1</v>
      </c>
      <c r="L4" s="53">
        <v>1</v>
      </c>
      <c r="M4" s="53">
        <v>1</v>
      </c>
      <c r="N4" s="54">
        <v>1</v>
      </c>
      <c r="P4" s="52">
        <v>1</v>
      </c>
      <c r="Q4" s="53">
        <v>0</v>
      </c>
      <c r="R4" s="53">
        <v>0</v>
      </c>
      <c r="S4" s="54">
        <v>0</v>
      </c>
    </row>
    <row r="6" spans="1:256">
      <c r="A6" s="55">
        <v>0</v>
      </c>
      <c r="B6" s="56"/>
      <c r="C6" s="55">
        <f>IF(ISODD(COLUMN()),A9,"")</f>
        <v>1</v>
      </c>
      <c r="D6" s="57" t="s">
        <f>IF(ISODD(COLUMN()),B9,"")</f>
        <v>11</v>
      </c>
      <c r="E6" s="55">
        <f>IF(ISODD(COLUMN()),C9,"")</f>
        <v>1</v>
      </c>
      <c r="F6" s="57" t="s">
        <f>IF(ISODD(COLUMN()),D9,"")</f>
        <v>11</v>
      </c>
      <c r="G6" s="55">
        <f>IF(ISODD(COLUMN()),E9,"")</f>
        <v>4</v>
      </c>
      <c r="H6" s="57" t="s">
        <f>IF(ISODD(COLUMN()),F9,"")</f>
        <v>11</v>
      </c>
      <c r="I6" s="55">
        <f>IF(ISODD(COLUMN()),G9,"")</f>
        <v>10</v>
      </c>
      <c r="J6" s="57" t="s">
        <f>IF(ISODD(COLUMN()),H9,"")</f>
        <v>11</v>
      </c>
      <c r="K6" s="55">
        <f>IF(ISODD(COLUMN()),I9,"")</f>
        <v>30</v>
      </c>
      <c r="L6" s="57" t="s">
        <f>IF(ISODD(COLUMN()),J9,"")</f>
        <v>11</v>
      </c>
      <c r="M6" s="55">
        <f>IF(ISODD(COLUMN()),K9,"")</f>
        <v>85</v>
      </c>
      <c r="N6" s="57" t="s">
        <f>IF(ISODD(COLUMN()),L9,"")</f>
        <v>11</v>
      </c>
      <c r="O6" s="55">
        <f>IF(ISODD(COLUMN()),M9,"")</f>
        <v>246</v>
      </c>
      <c r="P6" s="57" t="s">
        <f>IF(ISODD(COLUMN()),N9,"")</f>
        <v>11</v>
      </c>
      <c r="Q6" s="55">
        <f>IF(ISODD(COLUMN()),O9,"")</f>
        <v>707</v>
      </c>
      <c r="R6" s="57" t="s">
        <f>IF(ISODD(COLUMN()),P9,"")</f>
        <v>11</v>
      </c>
      <c r="S6" s="55">
        <f>IF(ISODD(COLUMN()),Q9,"")</f>
        <v>2037</v>
      </c>
      <c r="T6" s="57" t="s">
        <f>IF(ISODD(COLUMN()),R9,"")</f>
        <v>11</v>
      </c>
      <c r="U6" s="55">
        <f>IF(ISODD(COLUMN()),S9,"")</f>
        <v>5864</v>
      </c>
      <c r="V6" s="57" t="s">
        <f>IF(ISODD(COLUMN()),T9,"")</f>
        <v>11</v>
      </c>
      <c r="W6" s="55">
        <f>IF(ISODD(COLUMN()),U9,"")</f>
        <v>16886</v>
      </c>
      <c r="X6" s="57" t="s">
        <f>IF(ISODD(COLUMN()),V9,"")</f>
        <v>11</v>
      </c>
      <c r="Y6" s="55">
        <f>IF(ISODD(COLUMN()),W9,"")</f>
        <v>48620</v>
      </c>
      <c r="Z6" s="57" t="s">
        <f>IF(ISODD(COLUMN()),X9,"")</f>
        <v>11</v>
      </c>
      <c r="AA6" s="55">
        <f>IF(ISODD(COLUMN()),Y9,"")</f>
        <v>139997</v>
      </c>
      <c r="AB6" s="57" t="s">
        <f>IF(ISODD(COLUMN()),Z9,"")</f>
        <v>11</v>
      </c>
      <c r="AC6" s="55">
        <f>IF(ISODD(COLUMN()),AA9,"")</f>
        <v>403104</v>
      </c>
      <c r="AD6" s="57" t="s">
        <f>IF(ISODD(COLUMN()),AB9,"")</f>
        <v>11</v>
      </c>
      <c r="AE6" s="55">
        <f>IF(ISODD(COLUMN()),AC9,"")</f>
        <v>1160693</v>
      </c>
      <c r="AF6" s="57" t="s">
        <f>IF(ISODD(COLUMN()),AD9,"")</f>
        <v>11</v>
      </c>
      <c r="AG6" s="55">
        <f>IF(ISODD(COLUMN()),AE9,"")</f>
        <v>3342081</v>
      </c>
      <c r="AH6" s="57" t="s">
        <f>IF(ISODD(COLUMN()),AF9,"")</f>
        <v>11</v>
      </c>
      <c r="AI6" s="55">
        <f>IF(ISODD(COLUMN()),AG9,"")</f>
        <v>9623140</v>
      </c>
      <c r="AJ6" s="57" t="s">
        <f>IF(ISODD(COLUMN()),AH9,"")</f>
        <v>11</v>
      </c>
      <c r="AK6" s="55">
        <f>IF(ISODD(COLUMN()),AI9,"")</f>
        <v>27708726</v>
      </c>
      <c r="AL6" s="57" t="s">
        <f>IF(ISODD(COLUMN()),AJ9,"")</f>
        <v>11</v>
      </c>
      <c r="AM6" s="55">
        <f>IF(ISODD(COLUMN()),AK9,"")</f>
        <v>79784098</v>
      </c>
      <c r="AN6" s="57" t="s">
        <f>IF(ISODD(COLUMN()),AL9,"")</f>
        <v>11</v>
      </c>
      <c r="AO6" s="55">
        <f>IF(ISODD(COLUMN()),AM9,"")</f>
        <v>229729153</v>
      </c>
      <c r="AP6" s="57" t="s">
        <f>IF(ISODD(COLUMN()),AN9,"")</f>
        <v>11</v>
      </c>
      <c r="AQ6" s="55">
        <f>IF(ISODD(COLUMN()),AO9,"")</f>
        <v>661478734</v>
      </c>
      <c r="AR6" s="57" t="s">
        <f>IF(ISODD(COLUMN()),AP9,"")</f>
        <v>11</v>
      </c>
      <c r="AS6" s="55">
        <f>IF(ISODD(COLUMN()),AQ9,"")</f>
        <v>1904652103</v>
      </c>
      <c r="AT6" s="57" t="s">
        <f>IF(ISODD(COLUMN()),AR9,"")</f>
        <v>11</v>
      </c>
      <c r="AU6" s="55">
        <f>IF(ISODD(COLUMN()),AS9,"")</f>
        <v>5484227157</v>
      </c>
      <c r="AV6" s="57" t="s">
        <f>IF(ISODD(COLUMN()),AT9,"")</f>
        <v>11</v>
      </c>
      <c r="AW6" s="55">
        <f>IF(ISODD(COLUMN()),AU9,"")</f>
        <v>15791202736</v>
      </c>
      <c r="AX6" s="57" t="s">
        <f>IF(ISODD(COLUMN()),AV9,"")</f>
        <v>11</v>
      </c>
      <c r="AY6" s="55">
        <f>IF(ISODD(COLUMN()),AW9,"")</f>
        <v>45468956106</v>
      </c>
      <c r="AZ6" s="57" t="s">
        <f>IF(ISODD(COLUMN()),AX9,"")</f>
        <v>11</v>
      </c>
      <c r="BA6" s="55">
        <f>IF(ISODD(COLUMN()),AY9,"")</f>
        <v>130922641160</v>
      </c>
      <c r="BB6" s="57" t="s">
        <f>IF(ISODD(COLUMN()),AZ9,"")</f>
        <v>11</v>
      </c>
      <c r="BC6" s="55">
        <f>IF(ISODD(COLUMN()),BA9,"")</f>
        <v>376976720745</v>
      </c>
      <c r="BD6" s="57" t="s">
        <f>IF(ISODD(COLUMN()),BB9,"")</f>
        <v>11</v>
      </c>
      <c r="BE6" s="55">
        <f>IF(ISODD(COLUMN()),BC9,"")</f>
        <v>1085461206128</v>
      </c>
      <c r="BF6" t="s">
        <f>IF(ISODD(COLUMN()),BD9,"")</f>
        <v>11</v>
      </c>
      <c r="BO6" s="0"/>
      <c r="IV6" s="58"/>
    </row>
    <row r="7" spans="1:256">
      <c r="A7" s="59">
        <v>0</v>
      </c>
      <c r="B7" s="56"/>
      <c r="C7" s="59">
        <f>IF(ISODD(COLUMN()),SUM(A8:A9),"")</f>
        <v>1</v>
      </c>
      <c r="D7" s="57" t="s">
        <f>IF(ISODD(COLUMN()),SUM(B8:B9),"")</f>
        <v>11</v>
      </c>
      <c r="E7" s="59">
        <f>IF(ISODD(COLUMN()),SUM(C8:C9),"")</f>
        <v>2</v>
      </c>
      <c r="F7" s="57" t="s">
        <f>IF(ISODD(COLUMN()),SUM(D8:D9),"")</f>
        <v>11</v>
      </c>
      <c r="G7" s="59">
        <f>IF(ISODD(COLUMN()),SUM(E8:E9),"")</f>
        <v>7</v>
      </c>
      <c r="H7" s="57" t="s">
        <f>IF(ISODD(COLUMN()),SUM(F8:F9),"")</f>
        <v>11</v>
      </c>
      <c r="I7" s="59">
        <f>IF(ISODD(COLUMN()),SUM(G8:G9),"")</f>
        <v>19</v>
      </c>
      <c r="J7" s="57" t="s">
        <f>IF(ISODD(COLUMN()),SUM(H8:H9),"")</f>
        <v>11</v>
      </c>
      <c r="K7" s="59">
        <f>IF(ISODD(COLUMN()),SUM(I8:I9),"")</f>
        <v>56</v>
      </c>
      <c r="L7" s="57" t="s">
        <f>IF(ISODD(COLUMN()),SUM(J8:J9),"")</f>
        <v>11</v>
      </c>
      <c r="M7" s="59">
        <f>IF(ISODD(COLUMN()),SUM(K8:K9),"")</f>
        <v>160</v>
      </c>
      <c r="N7" s="57" t="s">
        <f>IF(ISODD(COLUMN()),SUM(L8:L9),"")</f>
        <v>11</v>
      </c>
      <c r="O7" s="59">
        <f>IF(ISODD(COLUMN()),SUM(M8:M9),"")</f>
        <v>462</v>
      </c>
      <c r="P7" s="57" t="s">
        <f>IF(ISODD(COLUMN()),SUM(N8:N9),"")</f>
        <v>11</v>
      </c>
      <c r="Q7" s="59">
        <f>IF(ISODD(COLUMN()),SUM(O8:O9),"")</f>
        <v>1329</v>
      </c>
      <c r="R7" s="57" t="s">
        <f>IF(ISODD(COLUMN()),SUM(P8:P9),"")</f>
        <v>11</v>
      </c>
      <c r="S7" s="59">
        <f>IF(ISODD(COLUMN()),SUM(Q8:Q9),"")</f>
        <v>3828</v>
      </c>
      <c r="T7" s="57" t="s">
        <f>IF(ISODD(COLUMN()),SUM(R8:R9),"")</f>
        <v>11</v>
      </c>
      <c r="U7" s="59">
        <f>IF(ISODD(COLUMN()),SUM(S8:S9),"")</f>
        <v>11021</v>
      </c>
      <c r="V7" s="57" t="s">
        <f>IF(ISODD(COLUMN()),SUM(T8:T9),"")</f>
        <v>11</v>
      </c>
      <c r="W7" s="59">
        <f>IF(ISODD(COLUMN()),SUM(U8:U9),"")</f>
        <v>31735</v>
      </c>
      <c r="X7" s="57" t="s">
        <f>IF(ISODD(COLUMN()),SUM(V8:V9),"")</f>
        <v>11</v>
      </c>
      <c r="Y7" s="59">
        <f>IF(ISODD(COLUMN()),SUM(W8:W9),"")</f>
        <v>91376</v>
      </c>
      <c r="Z7" s="57" t="s">
        <f>IF(ISODD(COLUMN()),SUM(X8:X9),"")</f>
        <v>11</v>
      </c>
      <c r="AA7" s="59">
        <f>IF(ISODD(COLUMN()),SUM(Y8:Y9),"")</f>
        <v>263108</v>
      </c>
      <c r="AB7" s="57" t="s">
        <f>IF(ISODD(COLUMN()),SUM(Z8:Z9),"")</f>
        <v>11</v>
      </c>
      <c r="AC7" s="59">
        <f>IF(ISODD(COLUMN()),SUM(AA8:AA9),"")</f>
        <v>757588</v>
      </c>
      <c r="AD7" s="57" t="s">
        <f>IF(ISODD(COLUMN()),SUM(AB8:AB9),"")</f>
        <v>11</v>
      </c>
      <c r="AE7" s="59">
        <f>IF(ISODD(COLUMN()),SUM(AC8:AC9),"")</f>
        <v>2181389</v>
      </c>
      <c r="AF7" s="57" t="s">
        <f>IF(ISODD(COLUMN()),SUM(AD8:AD9),"")</f>
        <v>11</v>
      </c>
      <c r="AG7" s="59">
        <f>IF(ISODD(COLUMN()),SUM(AE8:AE9),"")</f>
        <v>6281058</v>
      </c>
      <c r="AH7" s="57" t="s">
        <f>IF(ISODD(COLUMN()),SUM(AF8:AF9),"")</f>
        <v>11</v>
      </c>
      <c r="AI7" s="59">
        <f>IF(ISODD(COLUMN()),SUM(AG8:AG9),"")</f>
        <v>18085587</v>
      </c>
      <c r="AJ7" s="57" t="s">
        <f>IF(ISODD(COLUMN()),SUM(AH8:AH9),"")</f>
        <v>11</v>
      </c>
      <c r="AK7" s="59">
        <f>IF(ISODD(COLUMN()),SUM(AI8:AI9),"")</f>
        <v>52075371</v>
      </c>
      <c r="AL7" s="57" t="s">
        <f>IF(ISODD(COLUMN()),SUM(AJ8:AJ9),"")</f>
        <v>11</v>
      </c>
      <c r="AM7" s="59">
        <f>IF(ISODD(COLUMN()),SUM(AK8:AK9),"")</f>
        <v>149945056</v>
      </c>
      <c r="AN7" s="57" t="s">
        <f>IF(ISODD(COLUMN()),SUM(AL8:AL9),"")</f>
        <v>11</v>
      </c>
      <c r="AO7" s="59">
        <f>IF(ISODD(COLUMN()),SUM(AM8:AM9),"")</f>
        <v>431749580</v>
      </c>
      <c r="AP7" s="57" t="s">
        <f>IF(ISODD(COLUMN()),SUM(AN8:AN9),"")</f>
        <v>11</v>
      </c>
      <c r="AQ7" s="59">
        <f>IF(ISODD(COLUMN()),SUM(AO8:AO9),"")</f>
        <v>1243173370</v>
      </c>
      <c r="AR7" s="57" t="s">
        <f>IF(ISODD(COLUMN()),SUM(AP8:AP9),"")</f>
        <v>11</v>
      </c>
      <c r="AS7" s="59">
        <f>IF(ISODD(COLUMN()),SUM(AQ8:AQ9),"")</f>
        <v>3579575053</v>
      </c>
      <c r="AT7" s="57" t="s">
        <f>IF(ISODD(COLUMN()),SUM(AR8:AR9),"")</f>
        <v>11</v>
      </c>
      <c r="AU7" s="59">
        <f>IF(ISODD(COLUMN()),SUM(AS8:AS9),"")</f>
        <v>10306975580</v>
      </c>
      <c r="AV7" s="57" t="s">
        <f>IF(ISODD(COLUMN()),SUM(AT8:AT9),"")</f>
        <v>11</v>
      </c>
      <c r="AW7" s="59">
        <f>IF(ISODD(COLUMN()),SUM(AU8:AU9),"")</f>
        <v>29677753369</v>
      </c>
      <c r="AX7" s="57" t="s">
        <f>IF(ISODD(COLUMN()),SUM(AV8:AV9),"")</f>
        <v>11</v>
      </c>
      <c r="AY7" s="59">
        <f>IF(ISODD(COLUMN()),SUM(AW8:AW9),"")</f>
        <v>85453685055</v>
      </c>
      <c r="AZ7" s="57" t="s">
        <f>IF(ISODD(COLUMN()),SUM(AX8:AX9),"")</f>
        <v>11</v>
      </c>
      <c r="BA7" s="59">
        <f>IF(ISODD(COLUMN()),SUM(AY8:AY9),"")</f>
        <v>246054079584</v>
      </c>
      <c r="BB7" s="57" t="s">
        <f>IF(ISODD(COLUMN()),SUM(AZ8:AZ9),"")</f>
        <v>11</v>
      </c>
      <c r="BC7" s="59">
        <f>IF(ISODD(COLUMN()),SUM(BA8:BA9),"")</f>
        <v>708484485384</v>
      </c>
      <c r="BD7" s="57" t="s">
        <f>IF(ISODD(COLUMN()),SUM(BB8:BB9),"")</f>
        <v>11</v>
      </c>
      <c r="BE7" s="59">
        <f>IF(ISODD(COLUMN()),SUM(BC8:BC9),"")</f>
        <v>2039999771096</v>
      </c>
      <c r="BF7" t="s">
        <f>IF(ISODD(COLUMN()),SUM(BD8:BD9),"")</f>
        <v>11</v>
      </c>
      <c r="BO7" s="0"/>
      <c r="IV7" s="58"/>
    </row>
    <row r="8" spans="1:256">
      <c r="A8" s="59">
        <v>0</v>
      </c>
      <c r="B8" s="56"/>
      <c r="C8" s="59">
        <f>IF(ISODD(COLUMN()),SUM(A7:A9),"")</f>
        <v>1</v>
      </c>
      <c r="D8" s="60" t="s">
        <f>IF(ISODD(COLUMN()),SUM(B7:B9),"")</f>
        <v>11</v>
      </c>
      <c r="E8" s="59">
        <f>IF(ISODD(COLUMN()),SUM(C7:C9),"")</f>
        <v>3</v>
      </c>
      <c r="F8" s="60" t="s">
        <f>IF(ISODD(COLUMN()),SUM(D7:D9),"")</f>
        <v>11</v>
      </c>
      <c r="G8" s="59">
        <f>IF(ISODD(COLUMN()),SUM(E7:E9),"")</f>
        <v>9</v>
      </c>
      <c r="H8" s="60" t="s">
        <f>IF(ISODD(COLUMN()),SUM(F7:F9),"")</f>
        <v>11</v>
      </c>
      <c r="I8" s="59">
        <f>IF(ISODD(COLUMN()),SUM(G7:G9),"")</f>
        <v>26</v>
      </c>
      <c r="J8" s="60" t="s">
        <f>IF(ISODD(COLUMN()),SUM(H7:H9),"")</f>
        <v>11</v>
      </c>
      <c r="K8" s="59">
        <f>IF(ISODD(COLUMN()),SUM(I7:I9),"")</f>
        <v>75</v>
      </c>
      <c r="L8" s="60" t="s">
        <f>IF(ISODD(COLUMN()),SUM(J7:J9),"")</f>
        <v>11</v>
      </c>
      <c r="M8" s="59">
        <f>IF(ISODD(COLUMN()),SUM(K7:K9),"")</f>
        <v>216</v>
      </c>
      <c r="N8" s="60" t="s">
        <f>IF(ISODD(COLUMN()),SUM(L7:L9),"")</f>
        <v>11</v>
      </c>
      <c r="O8" s="59">
        <f>IF(ISODD(COLUMN()),SUM(M7:M9),"")</f>
        <v>622</v>
      </c>
      <c r="P8" s="60" t="s">
        <f>IF(ISODD(COLUMN()),SUM(N7:N9),"")</f>
        <v>11</v>
      </c>
      <c r="Q8" s="59">
        <f>IF(ISODD(COLUMN()),SUM(O7:O9),"")</f>
        <v>1791</v>
      </c>
      <c r="R8" s="60" t="s">
        <f>IF(ISODD(COLUMN()),SUM(P7:P9),"")</f>
        <v>11</v>
      </c>
      <c r="S8" s="59">
        <f>IF(ISODD(COLUMN()),SUM(Q7:Q9),"")</f>
        <v>5157</v>
      </c>
      <c r="T8" s="60" t="s">
        <f>IF(ISODD(COLUMN()),SUM(R7:R9),"")</f>
        <v>11</v>
      </c>
      <c r="U8" s="59">
        <f>IF(ISODD(COLUMN()),SUM(S7:S9),"")</f>
        <v>14849</v>
      </c>
      <c r="V8" s="60" t="s">
        <f>IF(ISODD(COLUMN()),SUM(T7:T9),"")</f>
        <v>11</v>
      </c>
      <c r="W8" s="59">
        <f>IF(ISODD(COLUMN()),SUM(U7:U9),"")</f>
        <v>42756</v>
      </c>
      <c r="X8" s="60" t="s">
        <f>IF(ISODD(COLUMN()),SUM(V7:V9),"")</f>
        <v>11</v>
      </c>
      <c r="Y8" s="59">
        <f>IF(ISODD(COLUMN()),SUM(W7:W9),"")</f>
        <v>123111</v>
      </c>
      <c r="Z8" s="60" t="s">
        <f>IF(ISODD(COLUMN()),SUM(X7:X9),"")</f>
        <v>11</v>
      </c>
      <c r="AA8" s="59">
        <f>IF(ISODD(COLUMN()),SUM(Y7:Y9),"")</f>
        <v>354484</v>
      </c>
      <c r="AB8" s="60" t="s">
        <f>IF(ISODD(COLUMN()),SUM(Z7:Z9),"")</f>
        <v>11</v>
      </c>
      <c r="AC8" s="59">
        <f>IF(ISODD(COLUMN()),SUM(AA7:AA9),"")</f>
        <v>1020696</v>
      </c>
      <c r="AD8" s="60" t="s">
        <f>IF(ISODD(COLUMN()),SUM(AB7:AB9),"")</f>
        <v>11</v>
      </c>
      <c r="AE8" s="59">
        <f>IF(ISODD(COLUMN()),SUM(AC7:AC9),"")</f>
        <v>2938977</v>
      </c>
      <c r="AF8" s="60" t="s">
        <f>IF(ISODD(COLUMN()),SUM(AD7:AD9),"")</f>
        <v>11</v>
      </c>
      <c r="AG8" s="59">
        <f>IF(ISODD(COLUMN()),SUM(AE7:AE9),"")</f>
        <v>8462447</v>
      </c>
      <c r="AH8" s="60" t="s">
        <f>IF(ISODD(COLUMN()),SUM(AF7:AF9),"")</f>
        <v>11</v>
      </c>
      <c r="AI8" s="59">
        <f>IF(ISODD(COLUMN()),SUM(AG7:AG9),"")</f>
        <v>24366645</v>
      </c>
      <c r="AJ8" s="60" t="s">
        <f>IF(ISODD(COLUMN()),SUM(AH7:AH9),"")</f>
        <v>11</v>
      </c>
      <c r="AK8" s="59">
        <f>IF(ISODD(COLUMN()),SUM(AI7:AI9),"")</f>
        <v>70160958</v>
      </c>
      <c r="AL8" s="60" t="s">
        <f>IF(ISODD(COLUMN()),SUM(AJ7:AJ9),"")</f>
        <v>11</v>
      </c>
      <c r="AM8" s="59">
        <f>IF(ISODD(COLUMN()),SUM(AK7:AK9),"")</f>
        <v>202020427</v>
      </c>
      <c r="AN8" s="60" t="s">
        <f>IF(ISODD(COLUMN()),SUM(AL7:AL9),"")</f>
        <v>11</v>
      </c>
      <c r="AO8" s="59">
        <f>IF(ISODD(COLUMN()),SUM(AM7:AM9),"")</f>
        <v>581694636</v>
      </c>
      <c r="AP8" s="60" t="s">
        <f>IF(ISODD(COLUMN()),SUM(AN7:AN9),"")</f>
        <v>11</v>
      </c>
      <c r="AQ8" s="59">
        <f>IF(ISODD(COLUMN()),SUM(AO7:AO9),"")</f>
        <v>1674922950</v>
      </c>
      <c r="AR8" s="60" t="s">
        <f>IF(ISODD(COLUMN()),SUM(AP7:AP9),"")</f>
        <v>11</v>
      </c>
      <c r="AS8" s="59">
        <f>IF(ISODD(COLUMN()),SUM(AQ7:AQ9),"")</f>
        <v>4822748423</v>
      </c>
      <c r="AT8" s="60" t="s">
        <f>IF(ISODD(COLUMN()),SUM(AR7:AR9),"")</f>
        <v>11</v>
      </c>
      <c r="AU8" s="59">
        <f>IF(ISODD(COLUMN()),SUM(AS7:AS9),"")</f>
        <v>13886550633</v>
      </c>
      <c r="AV8" s="60" t="s">
        <f>IF(ISODD(COLUMN()),SUM(AT7:AT9),"")</f>
        <v>11</v>
      </c>
      <c r="AW8" s="59">
        <f>IF(ISODD(COLUMN()),SUM(AU7:AU9),"")</f>
        <v>39984728949</v>
      </c>
      <c r="AX8" s="60" t="s">
        <f>IF(ISODD(COLUMN()),SUM(AV7:AV9),"")</f>
        <v>11</v>
      </c>
      <c r="AY8" s="59">
        <f>IF(ISODD(COLUMN()),SUM(AW7:AW9),"")</f>
        <v>115131438424</v>
      </c>
      <c r="AZ8" s="60" t="s">
        <f>IF(ISODD(COLUMN()),SUM(AX7:AX9),"")</f>
        <v>11</v>
      </c>
      <c r="BA8" s="59">
        <f>IF(ISODD(COLUMN()),SUM(AY7:AY9),"")</f>
        <v>331507764639</v>
      </c>
      <c r="BB8" s="60" t="s">
        <f>IF(ISODD(COLUMN()),SUM(AZ7:AZ9),"")</f>
        <v>11</v>
      </c>
      <c r="BC8" s="59">
        <f>IF(ISODD(COLUMN()),SUM(BA7:BA9),"")</f>
        <v>954538564968</v>
      </c>
      <c r="BD8" s="60" t="s">
        <f>IF(ISODD(COLUMN()),SUM(BB7:BB9),"")</f>
        <v>11</v>
      </c>
      <c r="BE8" s="59">
        <f>IF(ISODD(COLUMN()),SUM(BC7:BC9),"")</f>
        <v>2748484256480</v>
      </c>
      <c r="BF8" t="s">
        <f>IF(ISODD(COLUMN()),SUM(BD7:BD9),"")</f>
        <v>11</v>
      </c>
      <c r="BO8" s="0"/>
      <c r="IV8" s="58"/>
    </row>
    <row r="9" spans="1:256">
      <c r="A9" s="61">
        <v>1</v>
      </c>
      <c r="B9" s="56"/>
      <c r="C9" s="61">
        <f>IF(ISODD(COLUMN()),SUM(A6:A9),"")</f>
        <v>1</v>
      </c>
      <c r="D9" s="60" t="s">
        <f>IF(ISODD(COLUMN()),SUM(B6:B9),"")</f>
        <v>11</v>
      </c>
      <c r="E9" s="61">
        <f>IF(ISODD(COLUMN()),SUM(C6:C9),"")</f>
        <v>4</v>
      </c>
      <c r="F9" s="60" t="s">
        <f>IF(ISODD(COLUMN()),SUM(D6:D9),"")</f>
        <v>11</v>
      </c>
      <c r="G9" s="61">
        <f>IF(ISODD(COLUMN()),SUM(E6:E9),"")</f>
        <v>10</v>
      </c>
      <c r="H9" s="60" t="s">
        <f>IF(ISODD(COLUMN()),SUM(F6:F9),"")</f>
        <v>11</v>
      </c>
      <c r="I9" s="61">
        <f>IF(ISODD(COLUMN()),SUM(G6:G9),"")</f>
        <v>30</v>
      </c>
      <c r="J9" s="60" t="s">
        <f>IF(ISODD(COLUMN()),SUM(H6:H9),"")</f>
        <v>11</v>
      </c>
      <c r="K9" s="61">
        <f>IF(ISODD(COLUMN()),SUM(I6:I9),"")</f>
        <v>85</v>
      </c>
      <c r="L9" s="60" t="s">
        <f>IF(ISODD(COLUMN()),SUM(J6:J9),"")</f>
        <v>11</v>
      </c>
      <c r="M9" s="61">
        <f>IF(ISODD(COLUMN()),SUM(K6:K9),"")</f>
        <v>246</v>
      </c>
      <c r="N9" s="60" t="s">
        <f>IF(ISODD(COLUMN()),SUM(L6:L9),"")</f>
        <v>11</v>
      </c>
      <c r="O9" s="61">
        <f>IF(ISODD(COLUMN()),SUM(M6:M9),"")</f>
        <v>707</v>
      </c>
      <c r="P9" s="60" t="s">
        <f>IF(ISODD(COLUMN()),SUM(N6:N9),"")</f>
        <v>11</v>
      </c>
      <c r="Q9" s="61">
        <f>IF(ISODD(COLUMN()),SUM(O6:O9),"")</f>
        <v>2037</v>
      </c>
      <c r="R9" s="60" t="s">
        <f>IF(ISODD(COLUMN()),SUM(P6:P9),"")</f>
        <v>11</v>
      </c>
      <c r="S9" s="61">
        <f>IF(ISODD(COLUMN()),SUM(Q6:Q9),"")</f>
        <v>5864</v>
      </c>
      <c r="T9" s="60" t="s">
        <f>IF(ISODD(COLUMN()),SUM(R6:R9),"")</f>
        <v>11</v>
      </c>
      <c r="U9" s="61">
        <f>IF(ISODD(COLUMN()),SUM(S6:S9),"")</f>
        <v>16886</v>
      </c>
      <c r="V9" s="60" t="s">
        <f>IF(ISODD(COLUMN()),SUM(T6:T9),"")</f>
        <v>11</v>
      </c>
      <c r="W9" s="61">
        <f>IF(ISODD(COLUMN()),SUM(U6:U9),"")</f>
        <v>48620</v>
      </c>
      <c r="X9" s="60" t="s">
        <f>IF(ISODD(COLUMN()),SUM(V6:V9),"")</f>
        <v>11</v>
      </c>
      <c r="Y9" s="61">
        <f>IF(ISODD(COLUMN()),SUM(W6:W9),"")</f>
        <v>139997</v>
      </c>
      <c r="Z9" s="60" t="s">
        <f>IF(ISODD(COLUMN()),SUM(X6:X9),"")</f>
        <v>11</v>
      </c>
      <c r="AA9" s="61">
        <f>IF(ISODD(COLUMN()),SUM(Y6:Y9),"")</f>
        <v>403104</v>
      </c>
      <c r="AB9" s="60" t="s">
        <f>IF(ISODD(COLUMN()),SUM(Z6:Z9),"")</f>
        <v>11</v>
      </c>
      <c r="AC9" s="61">
        <f>IF(ISODD(COLUMN()),SUM(AA6:AA9),"")</f>
        <v>1160693</v>
      </c>
      <c r="AD9" s="60" t="s">
        <f>IF(ISODD(COLUMN()),SUM(AB6:AB9),"")</f>
        <v>11</v>
      </c>
      <c r="AE9" s="61">
        <f>IF(ISODD(COLUMN()),SUM(AC6:AC9),"")</f>
        <v>3342081</v>
      </c>
      <c r="AF9" s="60" t="s">
        <f>IF(ISODD(COLUMN()),SUM(AD6:AD9),"")</f>
        <v>11</v>
      </c>
      <c r="AG9" s="61">
        <f>IF(ISODD(COLUMN()),SUM(AE6:AE9),"")</f>
        <v>9623140</v>
      </c>
      <c r="AH9" s="60" t="s">
        <f>IF(ISODD(COLUMN()),SUM(AF6:AF9),"")</f>
        <v>11</v>
      </c>
      <c r="AI9" s="61">
        <f>IF(ISODD(COLUMN()),SUM(AG6:AG9),"")</f>
        <v>27708726</v>
      </c>
      <c r="AJ9" s="60" t="s">
        <f>IF(ISODD(COLUMN()),SUM(AH6:AH9),"")</f>
        <v>11</v>
      </c>
      <c r="AK9" s="61">
        <f>IF(ISODD(COLUMN()),SUM(AI6:AI9),"")</f>
        <v>79784098</v>
      </c>
      <c r="AL9" s="60" t="s">
        <f>IF(ISODD(COLUMN()),SUM(AJ6:AJ9),"")</f>
        <v>11</v>
      </c>
      <c r="AM9" s="61">
        <f>IF(ISODD(COLUMN()),SUM(AK6:AK9),"")</f>
        <v>229729153</v>
      </c>
      <c r="AN9" s="60" t="s">
        <f>IF(ISODD(COLUMN()),SUM(AL6:AL9),"")</f>
        <v>11</v>
      </c>
      <c r="AO9" s="61">
        <f>IF(ISODD(COLUMN()),SUM(AM6:AM9),"")</f>
        <v>661478734</v>
      </c>
      <c r="AP9" s="60" t="s">
        <f>IF(ISODD(COLUMN()),SUM(AN6:AN9),"")</f>
        <v>11</v>
      </c>
      <c r="AQ9" s="61">
        <f>IF(ISODD(COLUMN()),SUM(AO6:AO9),"")</f>
        <v>1904652103</v>
      </c>
      <c r="AR9" s="60" t="s">
        <f>IF(ISODD(COLUMN()),SUM(AP6:AP9),"")</f>
        <v>11</v>
      </c>
      <c r="AS9" s="61">
        <f>IF(ISODD(COLUMN()),SUM(AQ6:AQ9),"")</f>
        <v>5484227157</v>
      </c>
      <c r="AT9" s="60" t="s">
        <f>IF(ISODD(COLUMN()),SUM(AR6:AR9),"")</f>
        <v>11</v>
      </c>
      <c r="AU9" s="61">
        <f>IF(ISODD(COLUMN()),SUM(AS6:AS9),"")</f>
        <v>15791202736</v>
      </c>
      <c r="AV9" s="60" t="s">
        <f>IF(ISODD(COLUMN()),SUM(AT6:AT9),"")</f>
        <v>11</v>
      </c>
      <c r="AW9" s="61">
        <f>IF(ISODD(COLUMN()),SUM(AU6:AU9),"")</f>
        <v>45468956106</v>
      </c>
      <c r="AX9" s="60" t="s">
        <f>IF(ISODD(COLUMN()),SUM(AV6:AV9),"")</f>
        <v>11</v>
      </c>
      <c r="AY9" s="61">
        <f>IF(ISODD(COLUMN()),SUM(AW6:AW9),"")</f>
        <v>130922641160</v>
      </c>
      <c r="AZ9" s="60" t="s">
        <f>IF(ISODD(COLUMN()),SUM(AX6:AX9),"")</f>
        <v>11</v>
      </c>
      <c r="BA9" s="61">
        <f>IF(ISODD(COLUMN()),SUM(AY6:AY9),"")</f>
        <v>376976720745</v>
      </c>
      <c r="BB9" s="60" t="s">
        <f>IF(ISODD(COLUMN()),SUM(AZ6:AZ9),"")</f>
        <v>11</v>
      </c>
      <c r="BC9" s="61">
        <f>IF(ISODD(COLUMN()),SUM(BA6:BA9),"")</f>
        <v>1085461206128</v>
      </c>
      <c r="BD9" s="60" t="s">
        <f>IF(ISODD(COLUMN()),SUM(BB6:BB9),"")</f>
        <v>11</v>
      </c>
      <c r="BE9" s="61">
        <f>IF(ISODD(COLUMN()),SUM(BC6:BC9),"")</f>
        <v>3125460977225</v>
      </c>
      <c r="BF9" t="s">
        <f>IF(ISODD(COLUMN()),SUM(BD6:BD9),"")</f>
        <v>11</v>
      </c>
      <c r="BO9" s="0"/>
      <c r="IV9" s="58"/>
    </row>
    <row r="11" spans="1:256">
      <c r="A11" s="26">
        <v>-1</v>
      </c>
      <c r="B11" s="48">
        <v>0</v>
      </c>
      <c r="C11" s="48">
        <v>1</v>
      </c>
      <c r="D11" s="49">
        <v>0</v>
      </c>
      <c r="E11" s="0"/>
      <c r="F11" s="26">
        <v>0</v>
      </c>
      <c r="G11" s="48">
        <v>-1</v>
      </c>
      <c r="H11" s="48">
        <v>1</v>
      </c>
      <c r="I11" s="49">
        <v>0</v>
      </c>
      <c r="J11" s="0"/>
      <c r="K11" s="0"/>
      <c r="M11" s="0"/>
      <c r="N11" s="0"/>
      <c r="O11" s="0"/>
      <c r="P11" s="0"/>
      <c r="Q11" s="0"/>
      <c r="S11" s="0"/>
      <c r="T11" s="0"/>
      <c r="V11" s="0"/>
      <c r="W11" s="0"/>
      <c r="Y11" s="0"/>
      <c r="Z11" s="0"/>
      <c r="AA11" s="0"/>
      <c r="AB11" s="0"/>
      <c r="AC11" s="0"/>
      <c r="AE11" s="0"/>
      <c r="AF11" s="0"/>
      <c r="AH11" s="0"/>
      <c r="AI11" s="0"/>
      <c r="AK11" s="0"/>
      <c r="AL11" s="0"/>
      <c r="AM11" s="0"/>
      <c r="AN11" s="0"/>
      <c r="AO11" s="0"/>
      <c r="AQ11" s="0"/>
      <c r="AR11" s="0"/>
      <c r="AT11" s="0"/>
      <c r="AU11" s="0"/>
    </row>
    <row r="12" spans="1:256">
      <c r="A12" s="50">
        <v>0</v>
      </c>
      <c r="B12">
        <v>0</v>
      </c>
      <c r="C12">
        <v>0</v>
      </c>
      <c r="D12" s="51">
        <v>1</v>
      </c>
      <c r="E12" s="0"/>
      <c r="F12" s="50">
        <v>-1</v>
      </c>
      <c r="G12">
        <f>D14+B14</f>
        <v>1</v>
      </c>
      <c r="H12">
        <v>-1</v>
      </c>
      <c r="I12" s="51">
        <v>1</v>
      </c>
      <c r="J12" s="0"/>
      <c r="K12" s="0"/>
      <c r="M12" s="0"/>
      <c r="N12" s="0"/>
      <c r="O12" s="0"/>
      <c r="P12" s="0"/>
      <c r="Q12" s="0"/>
      <c r="S12" s="0"/>
      <c r="T12" s="0"/>
      <c r="V12" s="0"/>
      <c r="W12" s="0"/>
      <c r="Y12" s="0"/>
      <c r="Z12" s="0"/>
      <c r="AA12" s="0"/>
      <c r="AB12" s="0"/>
      <c r="AC12" s="0"/>
      <c r="AE12" s="0"/>
      <c r="AF12" s="0"/>
      <c r="AH12" s="0"/>
      <c r="AI12" s="0"/>
      <c r="AK12" s="0"/>
      <c r="AL12" s="0"/>
      <c r="AM12" s="0"/>
      <c r="AN12" s="0"/>
      <c r="AO12" s="0"/>
      <c r="AQ12" s="0"/>
      <c r="AR12" s="0"/>
      <c r="AT12" s="0"/>
      <c r="AU12" s="0"/>
    </row>
    <row r="13" spans="1:256">
      <c r="A13" s="50">
        <v>1</v>
      </c>
      <c r="B13">
        <v>0</v>
      </c>
      <c r="C13">
        <v>0</v>
      </c>
      <c r="D13" s="51">
        <v>1</v>
      </c>
      <c r="F13" s="50">
        <f>H11+F11</f>
        <v>1</v>
      </c>
      <c r="G13">
        <v>-1</v>
      </c>
      <c r="H13">
        <v>1</v>
      </c>
      <c r="I13" s="51">
        <v>0</v>
      </c>
      <c r="M13" s="0"/>
      <c r="N13" s="0"/>
      <c r="O13" s="0"/>
      <c r="P13" s="0"/>
      <c r="Y13" s="0"/>
      <c r="Z13" s="0"/>
      <c r="AA13" s="0"/>
      <c r="AB13" s="0"/>
      <c r="AK13" s="0"/>
      <c r="AL13" s="0"/>
      <c r="AM13" s="0"/>
      <c r="AN13" s="0"/>
    </row>
    <row r="14" spans="1:256">
      <c r="A14" s="52">
        <v>0</v>
      </c>
      <c r="B14" s="53">
        <v>1</v>
      </c>
      <c r="C14" s="53">
        <v>1</v>
      </c>
      <c r="D14" s="54">
        <v>0</v>
      </c>
      <c r="F14" s="52">
        <v>0</v>
      </c>
      <c r="G14" s="53">
        <v>1</v>
      </c>
      <c r="H14" s="53">
        <v>0</v>
      </c>
      <c r="I14" s="54">
        <v>0</v>
      </c>
      <c r="M14" s="0"/>
      <c r="N14" s="0"/>
      <c r="O14" s="0"/>
      <c r="P14" s="0"/>
      <c r="Y14" s="0"/>
      <c r="Z14" s="0"/>
      <c r="AA14" s="0"/>
      <c r="AB14" s="0"/>
      <c r="AK14" s="0"/>
      <c r="AL14" s="0"/>
      <c r="AM14" s="0"/>
      <c r="AN14" s="0"/>
    </row>
    <row r="16" spans="1:256">
      <c r="A16" s="26">
        <v>-1</v>
      </c>
      <c r="B16" s="48">
        <v>0</v>
      </c>
      <c r="C16" s="48">
        <v>0</v>
      </c>
      <c r="D16" s="49">
        <v>1</v>
      </c>
      <c r="F16" s="26">
        <v>-1.5</v>
      </c>
      <c r="G16" s="48">
        <v>0.5</v>
      </c>
      <c r="H16" s="48">
        <v>1</v>
      </c>
      <c r="I16" s="49">
        <v>-0.5</v>
      </c>
    </row>
    <row r="17" spans="1:256">
      <c r="A17" s="50">
        <f>H14+F14</f>
        <v>0</v>
      </c>
      <c r="B17">
        <v>-1</v>
      </c>
      <c r="C17">
        <v>1</v>
      </c>
      <c r="D17" s="51">
        <v>1</v>
      </c>
      <c r="F17" s="50">
        <v>0.5</v>
      </c>
      <c r="G17">
        <v>-0.5</v>
      </c>
      <c r="H17">
        <v>0</v>
      </c>
      <c r="I17" s="51">
        <v>0.5</v>
      </c>
    </row>
    <row r="18" spans="1:256">
      <c r="A18" s="50">
        <v>0</v>
      </c>
      <c r="B18">
        <f>D16+B16</f>
        <v>1</v>
      </c>
      <c r="C18">
        <f>A18+C16</f>
        <v>0</v>
      </c>
      <c r="D18" s="51">
        <v>1</v>
      </c>
      <c r="F18" s="50">
        <v>1</v>
      </c>
      <c r="G18">
        <v>0</v>
      </c>
      <c r="H18">
        <v>-1</v>
      </c>
      <c r="I18" s="51">
        <v>1</v>
      </c>
    </row>
    <row r="19" spans="1:256">
      <c r="A19" s="52">
        <v>1</v>
      </c>
      <c r="B19" s="53">
        <v>1</v>
      </c>
      <c r="C19" s="53">
        <v>1</v>
      </c>
      <c r="D19" s="54">
        <v>0</v>
      </c>
      <c r="F19" s="52">
        <v>-0.5</v>
      </c>
      <c r="G19" s="53">
        <v>0.5</v>
      </c>
      <c r="H19" s="53">
        <v>1</v>
      </c>
      <c r="I19" s="54">
        <v>-0.5</v>
      </c>
    </row>
    <row r="21" spans="1:256">
      <c r="A21" s="26">
        <v>1</v>
      </c>
      <c r="B21" s="48">
        <v>0</v>
      </c>
      <c r="C21" s="48">
        <v>1</v>
      </c>
      <c r="D21" s="49">
        <v>-1</v>
      </c>
      <c r="F21" s="26">
        <v>-0.5</v>
      </c>
      <c r="G21" s="48">
        <v>0.5</v>
      </c>
      <c r="H21" s="48">
        <v>1</v>
      </c>
      <c r="I21" s="49">
        <v>-0.5</v>
      </c>
    </row>
    <row r="22" spans="1:256">
      <c r="A22" s="50">
        <v>0</v>
      </c>
      <c r="B22">
        <v>2</v>
      </c>
      <c r="C22">
        <v>-1</v>
      </c>
      <c r="D22" s="51">
        <v>0</v>
      </c>
      <c r="F22" s="50">
        <v>0.5</v>
      </c>
      <c r="G22">
        <v>0.5</v>
      </c>
      <c r="H22">
        <v>0</v>
      </c>
      <c r="I22" s="51">
        <v>0.5</v>
      </c>
    </row>
    <row r="23" spans="1:256">
      <c r="A23" s="50">
        <v>1</v>
      </c>
      <c r="B23">
        <v>-1</v>
      </c>
      <c r="C23">
        <v>1</v>
      </c>
      <c r="D23" s="51">
        <v>0</v>
      </c>
      <c r="F23" s="50">
        <v>1</v>
      </c>
      <c r="G23">
        <v>0</v>
      </c>
      <c r="H23">
        <v>0</v>
      </c>
      <c r="I23" s="51">
        <v>1</v>
      </c>
    </row>
    <row r="24" spans="1:256">
      <c r="A24" s="52">
        <v>-1</v>
      </c>
      <c r="B24" s="53">
        <v>0</v>
      </c>
      <c r="C24" s="53">
        <v>0</v>
      </c>
      <c r="D24" s="54">
        <v>1</v>
      </c>
      <c r="F24" s="52">
        <v>-0.5</v>
      </c>
      <c r="G24" s="53">
        <v>0.5</v>
      </c>
      <c r="H24" s="53">
        <v>1</v>
      </c>
      <c r="I24" s="54">
        <v>0.5</v>
      </c>
    </row>
    <row r="26" spans="1:256">
      <c r="A26" s="26">
        <v>0</v>
      </c>
      <c r="B26" s="48">
        <v>0</v>
      </c>
      <c r="C26" s="48">
        <v>1</v>
      </c>
      <c r="D26" s="49">
        <v>0</v>
      </c>
      <c r="F26" s="26"/>
      <c r="G26" s="48"/>
      <c r="H26" s="48"/>
      <c r="I26" s="49"/>
    </row>
    <row r="27" spans="1:256">
      <c r="A27" s="50">
        <v>0</v>
      </c>
      <c r="B27">
        <v>1</v>
      </c>
      <c r="C27">
        <v>0</v>
      </c>
      <c r="D27" s="51">
        <v>1</v>
      </c>
      <c r="F27" s="50"/>
      <c r="I27" s="51"/>
    </row>
    <row r="28" spans="1:256">
      <c r="A28" s="50">
        <v>1</v>
      </c>
      <c r="B28">
        <v>0</v>
      </c>
      <c r="C28">
        <v>1</v>
      </c>
      <c r="D28" s="51">
        <v>1</v>
      </c>
      <c r="F28" s="50"/>
      <c r="I28" s="51"/>
    </row>
    <row r="29" spans="1:256">
      <c r="A29" s="52">
        <v>0</v>
      </c>
      <c r="B29" s="53">
        <v>1</v>
      </c>
      <c r="C29" s="53">
        <v>1</v>
      </c>
      <c r="D29" s="54">
        <v>1</v>
      </c>
      <c r="F29" s="52"/>
      <c r="G29" s="53"/>
      <c r="H29" s="53"/>
      <c r="I29" s="54"/>
    </row>
    <row r="65536" spans="1:256">
      <c r="BG65536" s="58"/>
    </row>
  </sheetData>
  <sheetProtection formatCells="0" formatColumns="0" formatRows="0" insertColumns="0" insertRows="0" insertHyperlinks="0" deleteColumns="0" deleteRows="0" selectLockedCells="1" sort="0" autoFilter="0" pivotTables="0" selectUnlockedCells="1"/>
  <conditionalFormatting sqref="B6:B9">
    <cfRule type="containsBlanks" dxfId="2" priority="1" stopIfTrue="1">
      <formula>LEN(TRIM(B6))=0</formula>
    </cfRule>
  </conditionalFormatting>
  <conditionalFormatting sqref="D6:D9">
    <cfRule type="containsBlanks" dxfId="3" priority="1" stopIfTrue="1">
      <formula>LEN(TRIM(D6))=0</formula>
    </cfRule>
    <cfRule type="notContainsBlanks" dxfId="4" priority="1" stopIfTrue="1">
      <formula>LEN(TRIM(D6))&gt;0</formula>
    </cfRule>
    <cfRule type="expression" dxfId="5" priority="1" stopIfTrue="1">
      <formula>ISODD(COLUMN())</formula>
    </cfRule>
  </conditionalFormatting>
  <conditionalFormatting sqref="F6:F9">
    <cfRule type="containsBlanks" dxfId="3" priority="1" stopIfTrue="1">
      <formula>LEN(TRIM(F6))=0</formula>
    </cfRule>
    <cfRule type="notContainsBlanks" dxfId="4" priority="1" stopIfTrue="1">
      <formula>LEN(TRIM(F6))&gt;0</formula>
    </cfRule>
    <cfRule type="expression" dxfId="5" priority="1" stopIfTrue="1">
      <formula>ISODD(COLUMN())</formula>
    </cfRule>
  </conditionalFormatting>
  <conditionalFormatting sqref="H6:H9">
    <cfRule type="containsBlanks" dxfId="3" priority="1" stopIfTrue="1">
      <formula>LEN(TRIM(H6))=0</formula>
    </cfRule>
    <cfRule type="notContainsBlanks" dxfId="4" priority="1" stopIfTrue="1">
      <formula>LEN(TRIM(H6))&gt;0</formula>
    </cfRule>
    <cfRule type="expression" dxfId="5" priority="1" stopIfTrue="1">
      <formula>ISODD(COLUMN())</formula>
    </cfRule>
  </conditionalFormatting>
  <conditionalFormatting sqref="J6:J9">
    <cfRule type="containsBlanks" dxfId="3" priority="1" stopIfTrue="1">
      <formula>LEN(TRIM(J6))=0</formula>
    </cfRule>
    <cfRule type="notContainsBlanks" dxfId="4" priority="1" stopIfTrue="1">
      <formula>LEN(TRIM(J6))&gt;0</formula>
    </cfRule>
    <cfRule type="expression" dxfId="5" priority="1" stopIfTrue="1">
      <formula>ISODD(COLUMN())</formula>
    </cfRule>
  </conditionalFormatting>
  <conditionalFormatting sqref="L6:L9">
    <cfRule type="containsBlanks" dxfId="3" priority="1" stopIfTrue="1">
      <formula>LEN(TRIM(L6))=0</formula>
    </cfRule>
    <cfRule type="notContainsBlanks" dxfId="4" priority="1" stopIfTrue="1">
      <formula>LEN(TRIM(L6))&gt;0</formula>
    </cfRule>
    <cfRule type="expression" dxfId="5" priority="1" stopIfTrue="1">
      <formula>ISODD(COLUMN())</formula>
    </cfRule>
  </conditionalFormatting>
  <conditionalFormatting sqref="N6:N9">
    <cfRule type="containsBlanks" dxfId="3" priority="1" stopIfTrue="1">
      <formula>LEN(TRIM(N6))=0</formula>
    </cfRule>
    <cfRule type="notContainsBlanks" dxfId="4" priority="1" stopIfTrue="1">
      <formula>LEN(TRIM(N6))&gt;0</formula>
    </cfRule>
    <cfRule type="expression" dxfId="5" priority="1" stopIfTrue="1">
      <formula>ISODD(COLUMN())</formula>
    </cfRule>
  </conditionalFormatting>
  <conditionalFormatting sqref="P6:P9">
    <cfRule type="containsBlanks" dxfId="3" priority="1" stopIfTrue="1">
      <formula>LEN(TRIM(P6))=0</formula>
    </cfRule>
    <cfRule type="notContainsBlanks" dxfId="4" priority="1" stopIfTrue="1">
      <formula>LEN(TRIM(P6))&gt;0</formula>
    </cfRule>
    <cfRule type="expression" dxfId="5" priority="1" stopIfTrue="1">
      <formula>ISODD(COLUMN())</formula>
    </cfRule>
  </conditionalFormatting>
  <conditionalFormatting sqref="R6:R9">
    <cfRule type="containsBlanks" dxfId="3" priority="1" stopIfTrue="1">
      <formula>LEN(TRIM(R6))=0</formula>
    </cfRule>
    <cfRule type="notContainsBlanks" dxfId="4" priority="1" stopIfTrue="1">
      <formula>LEN(TRIM(R6))&gt;0</formula>
    </cfRule>
    <cfRule type="expression" dxfId="5" priority="1" stopIfTrue="1">
      <formula>ISODD(COLUMN())</formula>
    </cfRule>
  </conditionalFormatting>
  <conditionalFormatting sqref="T6:T9">
    <cfRule type="containsBlanks" dxfId="3" priority="1" stopIfTrue="1">
      <formula>LEN(TRIM(T6))=0</formula>
    </cfRule>
    <cfRule type="notContainsBlanks" dxfId="4" priority="1" stopIfTrue="1">
      <formula>LEN(TRIM(T6))&gt;0</formula>
    </cfRule>
    <cfRule type="expression" dxfId="5" priority="1" stopIfTrue="1">
      <formula>ISODD(COLUMN())</formula>
    </cfRule>
  </conditionalFormatting>
  <conditionalFormatting sqref="V6:V9">
    <cfRule type="containsBlanks" dxfId="3" priority="1" stopIfTrue="1">
      <formula>LEN(TRIM(V6))=0</formula>
    </cfRule>
    <cfRule type="notContainsBlanks" dxfId="4" priority="1" stopIfTrue="1">
      <formula>LEN(TRIM(V6))&gt;0</formula>
    </cfRule>
    <cfRule type="expression" dxfId="5" priority="1" stopIfTrue="1">
      <formula>ISODD(COLUMN())</formula>
    </cfRule>
  </conditionalFormatting>
  <conditionalFormatting sqref="X6:X9">
    <cfRule type="containsBlanks" dxfId="3" priority="1" stopIfTrue="1">
      <formula>LEN(TRIM(X6))=0</formula>
    </cfRule>
    <cfRule type="notContainsBlanks" dxfId="4" priority="1" stopIfTrue="1">
      <formula>LEN(TRIM(X6))&gt;0</formula>
    </cfRule>
    <cfRule type="expression" dxfId="5" priority="1" stopIfTrue="1">
      <formula>ISODD(COLUMN())</formula>
    </cfRule>
  </conditionalFormatting>
  <conditionalFormatting sqref="Z6:Z9">
    <cfRule type="containsBlanks" dxfId="3" priority="1" stopIfTrue="1">
      <formula>LEN(TRIM(Z6))=0</formula>
    </cfRule>
    <cfRule type="notContainsBlanks" dxfId="4" priority="1" stopIfTrue="1">
      <formula>LEN(TRIM(Z6))&gt;0</formula>
    </cfRule>
    <cfRule type="expression" dxfId="5" priority="1" stopIfTrue="1">
      <formula>ISODD(COLUMN())</formula>
    </cfRule>
  </conditionalFormatting>
  <conditionalFormatting sqref="AB6:AB9">
    <cfRule type="containsBlanks" dxfId="3" priority="1" stopIfTrue="1">
      <formula>LEN(TRIM(AB6))=0</formula>
    </cfRule>
    <cfRule type="notContainsBlanks" dxfId="4" priority="1" stopIfTrue="1">
      <formula>LEN(TRIM(AB6))&gt;0</formula>
    </cfRule>
    <cfRule type="expression" dxfId="5" priority="1" stopIfTrue="1">
      <formula>ISODD(COLUMN())</formula>
    </cfRule>
  </conditionalFormatting>
  <conditionalFormatting sqref="AD6:AD9">
    <cfRule type="containsBlanks" dxfId="3" priority="1" stopIfTrue="1">
      <formula>LEN(TRIM(AD6))=0</formula>
    </cfRule>
    <cfRule type="notContainsBlanks" dxfId="4" priority="1" stopIfTrue="1">
      <formula>LEN(TRIM(AD6))&gt;0</formula>
    </cfRule>
    <cfRule type="expression" dxfId="5" priority="1" stopIfTrue="1">
      <formula>ISODD(COLUMN())</formula>
    </cfRule>
  </conditionalFormatting>
  <conditionalFormatting sqref="AF6:AF9">
    <cfRule type="containsBlanks" dxfId="3" priority="1" stopIfTrue="1">
      <formula>LEN(TRIM(AF6))=0</formula>
    </cfRule>
    <cfRule type="notContainsBlanks" dxfId="4" priority="1" stopIfTrue="1">
      <formula>LEN(TRIM(AF6))&gt;0</formula>
    </cfRule>
    <cfRule type="expression" dxfId="5" priority="1" stopIfTrue="1">
      <formula>ISODD(COLUMN())</formula>
    </cfRule>
  </conditionalFormatting>
  <conditionalFormatting sqref="AH6:AH9">
    <cfRule type="containsBlanks" dxfId="3" priority="1" stopIfTrue="1">
      <formula>LEN(TRIM(AH6))=0</formula>
    </cfRule>
    <cfRule type="notContainsBlanks" dxfId="4" priority="1" stopIfTrue="1">
      <formula>LEN(TRIM(AH6))&gt;0</formula>
    </cfRule>
    <cfRule type="expression" dxfId="5" priority="1" stopIfTrue="1">
      <formula>ISODD(COLUMN())</formula>
    </cfRule>
  </conditionalFormatting>
  <conditionalFormatting sqref="AJ6:AJ9">
    <cfRule type="containsBlanks" dxfId="3" priority="1" stopIfTrue="1">
      <formula>LEN(TRIM(AJ6))=0</formula>
    </cfRule>
    <cfRule type="notContainsBlanks" dxfId="4" priority="1" stopIfTrue="1">
      <formula>LEN(TRIM(AJ6))&gt;0</formula>
    </cfRule>
    <cfRule type="expression" dxfId="5" priority="1" stopIfTrue="1">
      <formula>ISODD(COLUMN())</formula>
    </cfRule>
  </conditionalFormatting>
  <conditionalFormatting sqref="AL6:AL9">
    <cfRule type="containsBlanks" dxfId="3" priority="1" stopIfTrue="1">
      <formula>LEN(TRIM(AL6))=0</formula>
    </cfRule>
    <cfRule type="notContainsBlanks" dxfId="4" priority="1" stopIfTrue="1">
      <formula>LEN(TRIM(AL6))&gt;0</formula>
    </cfRule>
    <cfRule type="expression" dxfId="5" priority="1" stopIfTrue="1">
      <formula>ISODD(COLUMN())</formula>
    </cfRule>
  </conditionalFormatting>
  <conditionalFormatting sqref="AN6:AN9">
    <cfRule type="containsBlanks" dxfId="3" priority="1" stopIfTrue="1">
      <formula>LEN(TRIM(AN6))=0</formula>
    </cfRule>
    <cfRule type="notContainsBlanks" dxfId="4" priority="1" stopIfTrue="1">
      <formula>LEN(TRIM(AN6))&gt;0</formula>
    </cfRule>
    <cfRule type="expression" dxfId="5" priority="1" stopIfTrue="1">
      <formula>ISODD(COLUMN())</formula>
    </cfRule>
  </conditionalFormatting>
  <conditionalFormatting sqref="AP6:AP9">
    <cfRule type="containsBlanks" dxfId="3" priority="1" stopIfTrue="1">
      <formula>LEN(TRIM(AP6))=0</formula>
    </cfRule>
    <cfRule type="notContainsBlanks" dxfId="4" priority="1" stopIfTrue="1">
      <formula>LEN(TRIM(AP6))&gt;0</formula>
    </cfRule>
    <cfRule type="expression" dxfId="5" priority="1" stopIfTrue="1">
      <formula>ISODD(COLUMN())</formula>
    </cfRule>
  </conditionalFormatting>
  <conditionalFormatting sqref="AR6:AR9">
    <cfRule type="containsBlanks" dxfId="3" priority="1" stopIfTrue="1">
      <formula>LEN(TRIM(AR6))=0</formula>
    </cfRule>
    <cfRule type="notContainsBlanks" dxfId="4" priority="1" stopIfTrue="1">
      <formula>LEN(TRIM(AR6))&gt;0</formula>
    </cfRule>
    <cfRule type="expression" dxfId="5" priority="1" stopIfTrue="1">
      <formula>ISODD(COLUMN())</formula>
    </cfRule>
  </conditionalFormatting>
  <conditionalFormatting sqref="AT6:AT9">
    <cfRule type="containsBlanks" dxfId="3" priority="1" stopIfTrue="1">
      <formula>LEN(TRIM(AT6))=0</formula>
    </cfRule>
    <cfRule type="notContainsBlanks" dxfId="4" priority="1" stopIfTrue="1">
      <formula>LEN(TRIM(AT6))&gt;0</formula>
    </cfRule>
    <cfRule type="expression" dxfId="5" priority="1" stopIfTrue="1">
      <formula>ISODD(COLUMN())</formula>
    </cfRule>
  </conditionalFormatting>
  <conditionalFormatting sqref="AV6:AV9">
    <cfRule type="containsBlanks" dxfId="3" priority="1" stopIfTrue="1">
      <formula>LEN(TRIM(AV6))=0</formula>
    </cfRule>
    <cfRule type="notContainsBlanks" dxfId="4" priority="1" stopIfTrue="1">
      <formula>LEN(TRIM(AV6))&gt;0</formula>
    </cfRule>
    <cfRule type="expression" dxfId="5" priority="1" stopIfTrue="1">
      <formula>ISODD(COLUMN())</formula>
    </cfRule>
  </conditionalFormatting>
  <conditionalFormatting sqref="AX6:AX9">
    <cfRule type="containsBlanks" dxfId="3" priority="1" stopIfTrue="1">
      <formula>LEN(TRIM(AX6))=0</formula>
    </cfRule>
    <cfRule type="notContainsBlanks" dxfId="4" priority="1" stopIfTrue="1">
      <formula>LEN(TRIM(AX6))&gt;0</formula>
    </cfRule>
    <cfRule type="expression" dxfId="5" priority="1" stopIfTrue="1">
      <formula>ISODD(COLUMN())</formula>
    </cfRule>
  </conditionalFormatting>
  <conditionalFormatting sqref="AZ6:AZ9">
    <cfRule type="containsBlanks" dxfId="3" priority="1" stopIfTrue="1">
      <formula>LEN(TRIM(AZ6))=0</formula>
    </cfRule>
    <cfRule type="notContainsBlanks" dxfId="4" priority="1" stopIfTrue="1">
      <formula>LEN(TRIM(AZ6))&gt;0</formula>
    </cfRule>
    <cfRule type="expression" dxfId="5" priority="1" stopIfTrue="1">
      <formula>ISODD(COLUMN())</formula>
    </cfRule>
  </conditionalFormatting>
  <conditionalFormatting sqref="BB6:BB9">
    <cfRule type="containsBlanks" dxfId="3" priority="1" stopIfTrue="1">
      <formula>LEN(TRIM(BB6))=0</formula>
    </cfRule>
    <cfRule type="notContainsBlanks" dxfId="4" priority="1" stopIfTrue="1">
      <formula>LEN(TRIM(BB6))&gt;0</formula>
    </cfRule>
    <cfRule type="expression" dxfId="5" priority="1" stopIfTrue="1">
      <formula>ISODD(COLUMN())</formula>
    </cfRule>
  </conditionalFormatting>
  <conditionalFormatting sqref="BD6:BD9">
    <cfRule type="containsBlanks" dxfId="3" priority="1" stopIfTrue="1">
      <formula>LEN(TRIM(BD6))=0</formula>
    </cfRule>
    <cfRule type="notContainsBlanks" dxfId="4" priority="1" stopIfTrue="1">
      <formula>LEN(TRIM(BD6))&gt;0</formula>
    </cfRule>
    <cfRule type="expression" dxfId="5" priority="1" stopIfTrue="1">
      <formula>ISODD(COLUMN())</formula>
    </cfRule>
  </conditionalFormatting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5536"/>
  <sheetViews>
    <sheetView workbookViewId="0">
      <selection activeCell="A1" sqref="A1"/>
    </sheetView>
  </sheetViews>
  <sheetFormatPr defaultColWidth="50.25" defaultRowHeight="18"/>
  <cols>
    <col min="1" max="11" style="47" width="6.8567307692307695" customWidth="1"/>
    <col min="12" max="67" style="47" width="6.8567307692307695" bestFit="1" customWidth="1"/>
    <col min="68" max="256" style="25" width="6.8567307692307695" bestFit="1" customWidth="1"/>
    <col min="257" max="16384" style="0" width="9.570853365384616"/>
  </cols>
  <sheetData>
    <row r="1" spans="1:256">
      <c r="A1" s="26">
        <v>0</v>
      </c>
      <c r="B1" s="48">
        <v>0</v>
      </c>
      <c r="C1" s="48" t="s">
        <v>20</v>
      </c>
      <c r="D1" s="27">
        <v>0</v>
      </c>
      <c r="E1" s="28">
        <v>0</v>
      </c>
      <c r="G1" s="26">
        <v>1</v>
      </c>
      <c r="H1" s="48">
        <v>0</v>
      </c>
      <c r="I1" s="48" t="s">
        <v>20</v>
      </c>
      <c r="J1" s="27">
        <v>0</v>
      </c>
      <c r="K1" s="28">
        <v>0</v>
      </c>
      <c r="M1" s="26">
        <v>0</v>
      </c>
      <c r="N1" s="48">
        <v>0</v>
      </c>
      <c r="O1" s="48" t="s">
        <v>20</v>
      </c>
      <c r="P1" s="27">
        <v>0</v>
      </c>
      <c r="Q1" s="28">
        <v>1</v>
      </c>
      <c r="S1" s="26">
        <v>0</v>
      </c>
      <c r="T1" s="48">
        <v>0</v>
      </c>
      <c r="U1" s="48" t="s">
        <v>20</v>
      </c>
      <c r="V1" s="27">
        <v>-1</v>
      </c>
      <c r="W1" s="28">
        <v>1</v>
      </c>
    </row>
    <row r="2" spans="1:256">
      <c r="A2" s="50">
        <v>0</v>
      </c>
      <c r="B2">
        <v>0</v>
      </c>
      <c r="C2" t="s">
        <v>20</v>
      </c>
      <c r="D2" s="25">
        <v>0</v>
      </c>
      <c r="E2" s="30">
        <v>0</v>
      </c>
      <c r="G2" s="50">
        <v>0</v>
      </c>
      <c r="H2">
        <v>1</v>
      </c>
      <c r="I2" t="s">
        <v>20</v>
      </c>
      <c r="J2" s="25">
        <v>0</v>
      </c>
      <c r="K2" s="30">
        <v>0</v>
      </c>
      <c r="M2" s="50">
        <v>0</v>
      </c>
      <c r="N2">
        <v>0</v>
      </c>
      <c r="O2" t="s">
        <v>20</v>
      </c>
      <c r="P2" s="25">
        <v>1</v>
      </c>
      <c r="Q2" s="30">
        <v>1</v>
      </c>
      <c r="S2" s="50">
        <v>0</v>
      </c>
      <c r="T2">
        <v>0</v>
      </c>
      <c r="U2">
        <v>-1</v>
      </c>
      <c r="V2" s="25">
        <v>1</v>
      </c>
      <c r="W2" s="30">
        <v>0</v>
      </c>
    </row>
    <row r="3" spans="1:256">
      <c r="A3" s="50" t="s">
        <v>20</v>
      </c>
      <c r="B3" t="s">
        <v>20</v>
      </c>
      <c r="C3" t="s">
        <v>20</v>
      </c>
      <c r="D3" t="s">
        <v>20</v>
      </c>
      <c r="E3" s="51" t="s">
        <v>20</v>
      </c>
      <c r="G3" s="50" t="s">
        <v>20</v>
      </c>
      <c r="H3" t="s">
        <v>20</v>
      </c>
      <c r="I3">
        <v>1</v>
      </c>
      <c r="J3" t="s">
        <v>20</v>
      </c>
      <c r="K3" s="51" t="s">
        <v>20</v>
      </c>
      <c r="M3" s="50" t="s">
        <v>20</v>
      </c>
      <c r="N3" t="s">
        <v>20</v>
      </c>
      <c r="O3">
        <v>1</v>
      </c>
      <c r="P3">
        <v>1</v>
      </c>
      <c r="Q3" s="51">
        <v>1</v>
      </c>
      <c r="S3" s="50" t="s">
        <v>20</v>
      </c>
      <c r="T3">
        <v>-1</v>
      </c>
      <c r="U3">
        <v>1</v>
      </c>
      <c r="V3" t="s">
        <v>20</v>
      </c>
      <c r="W3" s="51" t="s">
        <v>20</v>
      </c>
    </row>
    <row r="4" spans="1:256">
      <c r="A4" s="29">
        <v>0</v>
      </c>
      <c r="B4" s="25">
        <v>0</v>
      </c>
      <c r="C4" s="25">
        <v>0</v>
      </c>
      <c r="D4" s="25">
        <v>0</v>
      </c>
      <c r="E4" s="30">
        <v>0</v>
      </c>
      <c r="F4" s="25"/>
      <c r="G4" s="29">
        <v>0</v>
      </c>
      <c r="H4" s="25">
        <v>0</v>
      </c>
      <c r="I4" s="25">
        <v>0</v>
      </c>
      <c r="J4" s="25">
        <v>1</v>
      </c>
      <c r="K4" s="30">
        <v>0</v>
      </c>
      <c r="L4" s="25"/>
      <c r="M4" s="29">
        <v>0</v>
      </c>
      <c r="N4" s="25">
        <v>1</v>
      </c>
      <c r="O4" s="25">
        <v>1</v>
      </c>
      <c r="P4" s="25">
        <v>1</v>
      </c>
      <c r="Q4" s="30">
        <v>1</v>
      </c>
      <c r="R4" s="25"/>
      <c r="S4" s="29">
        <v>-1</v>
      </c>
      <c r="T4" s="25">
        <v>1</v>
      </c>
      <c r="U4" s="25">
        <v>0</v>
      </c>
      <c r="V4" s="25">
        <v>0</v>
      </c>
      <c r="W4" s="30">
        <v>0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</row>
    <row r="5" spans="1:256">
      <c r="A5" s="31">
        <v>0</v>
      </c>
      <c r="B5" s="32">
        <v>0</v>
      </c>
      <c r="C5" s="32">
        <v>0</v>
      </c>
      <c r="D5" s="32">
        <v>0</v>
      </c>
      <c r="E5" s="33">
        <v>0</v>
      </c>
      <c r="F5" s="25"/>
      <c r="G5" s="31">
        <v>0</v>
      </c>
      <c r="H5" s="32">
        <v>0</v>
      </c>
      <c r="I5" s="32">
        <v>0</v>
      </c>
      <c r="J5" s="32">
        <v>0</v>
      </c>
      <c r="K5" s="33">
        <v>1</v>
      </c>
      <c r="L5" s="25"/>
      <c r="M5" s="31">
        <v>1</v>
      </c>
      <c r="N5" s="32">
        <v>1</v>
      </c>
      <c r="O5" s="32">
        <v>1</v>
      </c>
      <c r="P5" s="32">
        <v>1</v>
      </c>
      <c r="Q5" s="33">
        <v>1</v>
      </c>
      <c r="R5" s="25"/>
      <c r="S5" s="31">
        <v>1</v>
      </c>
      <c r="T5" s="32">
        <v>0</v>
      </c>
      <c r="U5" s="32">
        <v>0</v>
      </c>
      <c r="V5" s="32">
        <v>0</v>
      </c>
      <c r="W5" s="33">
        <v>0</v>
      </c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</row>
    <row r="7" spans="1:256">
      <c r="A7" s="55">
        <v>0</v>
      </c>
      <c r="C7" s="62">
        <f>IF(ISODD(COLUMN()),A11,"")</f>
        <v>1</v>
      </c>
      <c r="E7" s="62">
        <f>IF(ISODD(COLUMN()),C11,"")</f>
        <v>1</v>
      </c>
      <c r="G7" s="62">
        <f>IF(ISODD(COLUMN()),E11,"")</f>
        <v>5</v>
      </c>
      <c r="I7" s="62">
        <f>IF(ISODD(COLUMN()),G11,"")</f>
        <v>15</v>
      </c>
      <c r="K7" s="62">
        <f>IF(ISODD(COLUMN()),I11,"")</f>
        <v>55</v>
      </c>
      <c r="M7" s="62">
        <f>IF(ISODD(COLUMN()),K11,"")</f>
        <v>190</v>
      </c>
      <c r="O7" s="62">
        <f>IF(ISODD(COLUMN()),M11,"")</f>
        <v>671</v>
      </c>
      <c r="Q7" s="62">
        <f>IF(ISODD(COLUMN()),O11,"")</f>
        <v>2353</v>
      </c>
      <c r="S7" s="62">
        <f>IF(ISODD(COLUMN()),Q11,"")</f>
        <v>8272</v>
      </c>
      <c r="U7" s="62">
        <f>IF(ISODD(COLUMN()),S11,"")</f>
        <v>29056</v>
      </c>
      <c r="W7" s="62">
        <f>IF(ISODD(COLUMN()),U11,"")</f>
        <v>102091</v>
      </c>
      <c r="Y7" s="62">
        <f>IF(ISODD(COLUMN()),W11,"")</f>
        <v>358671</v>
      </c>
      <c r="AA7" s="62">
        <f>IF(ISODD(COLUMN()),Y11,"")</f>
        <v>1260143</v>
      </c>
      <c r="AC7" s="62">
        <f>IF(ISODD(COLUMN()),AA11,"")</f>
        <v>4427294</v>
      </c>
      <c r="AE7" s="62">
        <f>IF(ISODD(COLUMN()),AC11,"")</f>
        <v>15554592</v>
      </c>
      <c r="AG7" s="62">
        <f>IF(ISODD(COLUMN()),AE11,"")</f>
        <v>54648506</v>
      </c>
      <c r="AI7" s="62">
        <f>IF(ISODD(COLUMN()),AG11,"")</f>
        <v>191998646</v>
      </c>
      <c r="AK7" s="62">
        <f>IF(ISODD(COLUMN()),AI11,"")</f>
        <v>674555937</v>
      </c>
      <c r="AM7" s="62">
        <f>IF(ISODD(COLUMN()),AK11,"")</f>
        <v>2369942427</v>
      </c>
      <c r="AO7" s="62">
        <f>IF(ISODD(COLUMN()),AM11,"")</f>
        <v>8326406594</v>
      </c>
      <c r="AQ7" s="62">
        <f>IF(ISODD(COLUMN()),AO11,"")</f>
        <v>29253473175</v>
      </c>
      <c r="AS7" s="62">
        <f>IF(ISODD(COLUMN()),AQ11,"")</f>
        <v>102777312308</v>
      </c>
      <c r="AU7" s="62">
        <f>IF(ISODD(COLUMN()),AS11,"")</f>
        <v>361091343583</v>
      </c>
      <c r="AW7" s="62">
        <f>IF(ISODD(COLUMN()),AU11,"")</f>
        <v>1268635610806</v>
      </c>
      <c r="AY7" s="62">
        <f>IF(ISODD(COLUMN()),AW11,"")</f>
        <v>4457144547354</v>
      </c>
      <c r="BA7" s="62">
        <f>IF(ISODD(COLUMN()),AY11,"")</f>
        <v>15659451261015</v>
      </c>
    </row>
    <row r="8" spans="1:256">
      <c r="A8" s="59">
        <v>0</v>
      </c>
      <c r="C8" s="63">
        <f>IF(ISODD(COLUMN()),SUM(A10:A11),"")</f>
        <v>1</v>
      </c>
      <c r="E8" s="63">
        <f>IF(ISODD(COLUMN()),SUM(C10:C11),"")</f>
        <v>2</v>
      </c>
      <c r="G8" s="63">
        <f>IF(ISODD(COLUMN()),SUM(E10:E11),"")</f>
        <v>9</v>
      </c>
      <c r="I8" s="63">
        <f>IF(ISODD(COLUMN()),SUM(G10:G11),"")</f>
        <v>29</v>
      </c>
      <c r="K8" s="63">
        <f>IF(ISODD(COLUMN()),SUM(I10:I11),"")</f>
        <v>105</v>
      </c>
      <c r="M8" s="63">
        <f>IF(ISODD(COLUMN()),SUM(K10:K11),"")</f>
        <v>365</v>
      </c>
      <c r="O8" s="63">
        <f>IF(ISODD(COLUMN()),SUM(M10:M11),"")</f>
        <v>1287</v>
      </c>
      <c r="Q8" s="63">
        <f>IF(ISODD(COLUMN()),SUM(O10:O11),"")</f>
        <v>4516</v>
      </c>
      <c r="S8" s="63">
        <f>IF(ISODD(COLUMN()),SUM(Q10:Q11),"")</f>
        <v>15873</v>
      </c>
      <c r="U8" s="63">
        <f>IF(ISODD(COLUMN()),SUM(S10:S11),"")</f>
        <v>55759</v>
      </c>
      <c r="W8" s="63">
        <f>IF(ISODD(COLUMN()),SUM(U10:U11),"")</f>
        <v>195910</v>
      </c>
      <c r="Y8" s="63">
        <f>IF(ISODD(COLUMN()),SUM(W10:W11),"")</f>
        <v>688286</v>
      </c>
      <c r="AA8" s="63">
        <f>IF(ISODD(COLUMN()),SUM(Y10:Y11),"")</f>
        <v>2418195</v>
      </c>
      <c r="AC8" s="63">
        <f>IF(ISODD(COLUMN()),SUM(AA10:AA11),"")</f>
        <v>8495917</v>
      </c>
      <c r="AE8" s="63">
        <f>IF(ISODD(COLUMN()),SUM(AC10:AC11),"")</f>
        <v>29849041</v>
      </c>
      <c r="AG8" s="63">
        <f>IF(ISODD(COLUMN()),SUM(AE10:AE11),"")</f>
        <v>104869718</v>
      </c>
      <c r="AI8" s="63">
        <f>IF(ISODD(COLUMN()),SUM(AG10:AG11),"")</f>
        <v>368442700</v>
      </c>
      <c r="AK8" s="63">
        <f>IF(ISODD(COLUMN()),SUM(AI10:AI11),"")</f>
        <v>1294463368</v>
      </c>
      <c r="AM8" s="63">
        <f>IF(ISODD(COLUMN()),SUM(AK10:AK11),"")</f>
        <v>4547886208</v>
      </c>
      <c r="AO8" s="63">
        <f>IF(ISODD(COLUMN()),SUM(AM10:AM11),"")</f>
        <v>15978257251</v>
      </c>
      <c r="AQ8" s="63">
        <f>IF(ISODD(COLUMN()),SUM(AO10:AO11),"")</f>
        <v>56137003923</v>
      </c>
      <c r="AS8" s="63">
        <f>IF(ISODD(COLUMN()),SUM(AQ10:AQ11),"")</f>
        <v>197228218022</v>
      </c>
      <c r="AU8" s="63">
        <f>IF(ISODD(COLUMN()),SUM(AS10:AS11),"")</f>
        <v>692929213991</v>
      </c>
      <c r="AW8" s="63">
        <f>IF(ISODD(COLUMN()),SUM(AU10:AU11),"")</f>
        <v>2434493909304</v>
      </c>
      <c r="AY8" s="63">
        <f>IF(ISODD(COLUMN()),SUM(AW10:AW11),"")</f>
        <v>8553197751125</v>
      </c>
      <c r="BA8" s="63">
        <f>IF(ISODD(COLUMN()),SUM(AY10:AY11),"")</f>
        <v>30050266911224</v>
      </c>
    </row>
    <row r="9" spans="1:256">
      <c r="A9" s="59">
        <v>0</v>
      </c>
      <c r="C9" s="63">
        <f>IF(ISODD(COLUMN()),SUM(A9:A11),"")</f>
        <v>1</v>
      </c>
      <c r="E9" s="63">
        <f>IF(ISODD(COLUMN()),SUM(C9:C11),"")</f>
        <v>3</v>
      </c>
      <c r="G9" s="63">
        <f>IF(ISODD(COLUMN()),SUM(E9:E11),"")</f>
        <v>12</v>
      </c>
      <c r="I9" s="63">
        <f>IF(ISODD(COLUMN()),SUM(G9:G11),"")</f>
        <v>41</v>
      </c>
      <c r="K9" s="63">
        <f>IF(ISODD(COLUMN()),SUM(I9:I11),"")</f>
        <v>146</v>
      </c>
      <c r="M9" s="63">
        <f>IF(ISODD(COLUMN()),SUM(K9:K11),"")</f>
        <v>511</v>
      </c>
      <c r="O9" s="63">
        <f>IF(ISODD(COLUMN()),SUM(M9:M11),"")</f>
        <v>1798</v>
      </c>
      <c r="Q9" s="63">
        <f>IF(ISODD(COLUMN()),SUM(O9:O11),"")</f>
        <v>6314</v>
      </c>
      <c r="S9" s="63">
        <f>IF(ISODD(COLUMN()),SUM(Q9:Q11),"")</f>
        <v>22187</v>
      </c>
      <c r="U9" s="63">
        <f>IF(ISODD(COLUMN()),SUM(S9:S11),"")</f>
        <v>77946</v>
      </c>
      <c r="W9" s="63">
        <f>IF(ISODD(COLUMN()),SUM(U9:U11),"")</f>
        <v>273856</v>
      </c>
      <c r="Y9" s="63">
        <f>IF(ISODD(COLUMN()),SUM(W9:W11),"")</f>
        <v>962142</v>
      </c>
      <c r="AA9" s="63">
        <f>IF(ISODD(COLUMN()),SUM(Y9:Y11),"")</f>
        <v>3380337</v>
      </c>
      <c r="AC9" s="63">
        <f>IF(ISODD(COLUMN()),SUM(AA9:AA11),"")</f>
        <v>11876254</v>
      </c>
      <c r="AE9" s="63">
        <f>IF(ISODD(COLUMN()),SUM(AC9:AC11),"")</f>
        <v>41725295</v>
      </c>
      <c r="AG9" s="63">
        <f>IF(ISODD(COLUMN()),SUM(AE9:AE11),"")</f>
        <v>146595013</v>
      </c>
      <c r="AI9" s="63">
        <f>IF(ISODD(COLUMN()),SUM(AG9:AG11),"")</f>
        <v>515037713</v>
      </c>
      <c r="AK9" s="63">
        <f>IF(ISODD(COLUMN()),SUM(AI9:AI11),"")</f>
        <v>1809501081</v>
      </c>
      <c r="AM9" s="63">
        <f>IF(ISODD(COLUMN()),SUM(AK9:AK11),"")</f>
        <v>6357387289</v>
      </c>
      <c r="AO9" s="63">
        <f>IF(ISODD(COLUMN()),SUM(AM9:AM11),"")</f>
        <v>22335644540</v>
      </c>
      <c r="AQ9" s="63">
        <f>IF(ISODD(COLUMN()),SUM(AO9:AO11),"")</f>
        <v>78472648463</v>
      </c>
      <c r="AS9" s="63">
        <f>IF(ISODD(COLUMN()),SUM(AQ9:AQ11),"")</f>
        <v>275700866485</v>
      </c>
      <c r="AU9" s="63">
        <f>IF(ISODD(COLUMN()),SUM(AS9:AS11),"")</f>
        <v>968630080476</v>
      </c>
      <c r="AW9" s="63">
        <f>IF(ISODD(COLUMN()),SUM(AU9:AU11),"")</f>
        <v>3403123989780</v>
      </c>
      <c r="AY9" s="63">
        <f>IF(ISODD(COLUMN()),SUM(AW9:AW11),"")</f>
        <v>11956321740905</v>
      </c>
      <c r="BA9" s="63">
        <f>IF(ISODD(COLUMN()),SUM(AY9:AY11),"")</f>
        <v>42006588652129</v>
      </c>
    </row>
    <row r="10" spans="1:256">
      <c r="A10" s="59">
        <v>0</v>
      </c>
      <c r="C10" s="63">
        <f>IF(ISODD(COLUMN()),SUM(A8:A11),"")</f>
        <v>1</v>
      </c>
      <c r="D10" s="64" t="s">
        <f>IF(ISODD(COLUMN()),B11,"")</f>
        <v>11</v>
      </c>
      <c r="E10" s="63">
        <f>IF(ISODD(COLUMN()),SUM(C8:C11),"")</f>
        <v>4</v>
      </c>
      <c r="F10" s="64" t="s">
        <f>IF(ISODD(COLUMN()),D11,"")</f>
        <v>11</v>
      </c>
      <c r="G10" s="63">
        <f>IF(ISODD(COLUMN()),SUM(E8:E11),"")</f>
        <v>14</v>
      </c>
      <c r="H10" s="64" t="s">
        <f>IF(ISODD(COLUMN()),F11,"")</f>
        <v>11</v>
      </c>
      <c r="I10" s="63">
        <f>IF(ISODD(COLUMN()),SUM(G8:G11),"")</f>
        <v>50</v>
      </c>
      <c r="J10" s="64" t="s">
        <f>IF(ISODD(COLUMN()),H11,"")</f>
        <v>11</v>
      </c>
      <c r="K10" s="63">
        <f>IF(ISODD(COLUMN()),SUM(I8:I11),"")</f>
        <v>175</v>
      </c>
      <c r="L10" s="64" t="s">
        <f>IF(ISODD(COLUMN()),J11,"")</f>
        <v>11</v>
      </c>
      <c r="M10" s="63">
        <f>IF(ISODD(COLUMN()),SUM(K8:K11),"")</f>
        <v>616</v>
      </c>
      <c r="N10" s="64" t="s">
        <f>IF(ISODD(COLUMN()),L11,"")</f>
        <v>11</v>
      </c>
      <c r="O10" s="63">
        <f>IF(ISODD(COLUMN()),SUM(M8:M11),"")</f>
        <v>2163</v>
      </c>
      <c r="P10" s="64" t="s">
        <f>IF(ISODD(COLUMN()),N11,"")</f>
        <v>11</v>
      </c>
      <c r="Q10" s="63">
        <f>IF(ISODD(COLUMN()),SUM(O8:O11),"")</f>
        <v>7601</v>
      </c>
      <c r="R10" s="64" t="s">
        <f>IF(ISODD(COLUMN()),P11,"")</f>
        <v>11</v>
      </c>
      <c r="S10" s="63">
        <f>IF(ISODD(COLUMN()),SUM(Q8:Q11),"")</f>
        <v>26703</v>
      </c>
      <c r="T10" s="64" t="s">
        <f>IF(ISODD(COLUMN()),R11,"")</f>
        <v>11</v>
      </c>
      <c r="U10" s="63">
        <f>IF(ISODD(COLUMN()),SUM(S8:S11),"")</f>
        <v>93819</v>
      </c>
      <c r="V10" s="64" t="s">
        <f>IF(ISODD(COLUMN()),T11,"")</f>
        <v>11</v>
      </c>
      <c r="W10" s="63">
        <f>IF(ISODD(COLUMN()),SUM(U8:U11),"")</f>
        <v>329615</v>
      </c>
      <c r="X10" s="64" t="s">
        <f>IF(ISODD(COLUMN()),V11,"")</f>
        <v>11</v>
      </c>
      <c r="Y10" s="63">
        <f>IF(ISODD(COLUMN()),SUM(W8:W11),"")</f>
        <v>1158052</v>
      </c>
      <c r="Z10" s="64" t="s">
        <f>IF(ISODD(COLUMN()),X11,"")</f>
        <v>11</v>
      </c>
      <c r="AA10" s="63">
        <f>IF(ISODD(COLUMN()),SUM(Y8:Y11),"")</f>
        <v>4068623</v>
      </c>
      <c r="AB10" s="64" t="s">
        <f>IF(ISODD(COLUMN()),Z11,"")</f>
        <v>11</v>
      </c>
      <c r="AC10" s="63">
        <f>IF(ISODD(COLUMN()),SUM(AA8:AA11),"")</f>
        <v>14294449</v>
      </c>
      <c r="AD10" s="64" t="s">
        <f>IF(ISODD(COLUMN()),AB11,"")</f>
        <v>11</v>
      </c>
      <c r="AE10" s="63">
        <f>IF(ISODD(COLUMN()),SUM(AC8:AC11),"")</f>
        <v>50221212</v>
      </c>
      <c r="AF10" s="64" t="s">
        <f>IF(ISODD(COLUMN()),AD11,"")</f>
        <v>11</v>
      </c>
      <c r="AG10" s="63">
        <f>IF(ISODD(COLUMN()),SUM(AE8:AE11),"")</f>
        <v>176444054</v>
      </c>
      <c r="AH10" s="64" t="s">
        <f>IF(ISODD(COLUMN()),AF11,"")</f>
        <v>11</v>
      </c>
      <c r="AI10" s="63">
        <f>IF(ISODD(COLUMN()),SUM(AG8:AG11),"")</f>
        <v>619907431</v>
      </c>
      <c r="AJ10" s="64" t="s">
        <f>IF(ISODD(COLUMN()),AH11,"")</f>
        <v>11</v>
      </c>
      <c r="AK10" s="63">
        <f>IF(ISODD(COLUMN()),SUM(AI8:AI11),"")</f>
        <v>2177943781</v>
      </c>
      <c r="AL10" s="64" t="s">
        <f>IF(ISODD(COLUMN()),AJ11,"")</f>
        <v>11</v>
      </c>
      <c r="AM10" s="63">
        <f>IF(ISODD(COLUMN()),SUM(AK8:AK11),"")</f>
        <v>7651850657</v>
      </c>
      <c r="AN10" s="64" t="s">
        <f>IF(ISODD(COLUMN()),AL11,"")</f>
        <v>11</v>
      </c>
      <c r="AO10" s="63">
        <f>IF(ISODD(COLUMN()),SUM(AM8:AM11),"")</f>
        <v>26883530748</v>
      </c>
      <c r="AP10" s="64" t="s">
        <f>IF(ISODD(COLUMN()),AN11,"")</f>
        <v>11</v>
      </c>
      <c r="AQ10" s="63">
        <f>IF(ISODD(COLUMN()),SUM(AO8:AO11),"")</f>
        <v>94450905714</v>
      </c>
      <c r="AR10" s="64" t="s">
        <f>IF(ISODD(COLUMN()),AP11,"")</f>
        <v>11</v>
      </c>
      <c r="AS10" s="63">
        <f>IF(ISODD(COLUMN()),SUM(AQ8:AQ11),"")</f>
        <v>331837870408</v>
      </c>
      <c r="AT10" s="64" t="s">
        <f>IF(ISODD(COLUMN()),AR11,"")</f>
        <v>11</v>
      </c>
      <c r="AU10" s="63">
        <f>IF(ISODD(COLUMN()),SUM(AS8:AS11),"")</f>
        <v>1165858298498</v>
      </c>
      <c r="AV10" s="64" t="s">
        <f>IF(ISODD(COLUMN()),AT11,"")</f>
        <v>11</v>
      </c>
      <c r="AW10" s="63">
        <f>IF(ISODD(COLUMN()),SUM(AU8:AU11),"")</f>
        <v>4096053203771</v>
      </c>
      <c r="AX10" s="64" t="s">
        <f>IF(ISODD(COLUMN()),AV11,"")</f>
        <v>11</v>
      </c>
      <c r="AY10" s="63">
        <f>IF(ISODD(COLUMN()),SUM(AW8:AW11),"")</f>
        <v>14390815650209</v>
      </c>
      <c r="AZ10" s="64" t="s">
        <f>IF(ISODD(COLUMN()),AX11,"")</f>
        <v>11</v>
      </c>
      <c r="BA10" s="63">
        <f>IF(ISODD(COLUMN()),SUM(AY8:AY11),"")</f>
        <v>50559786403254</v>
      </c>
      <c r="BB10" s="64" t="s">
        <f>IF(ISODD(COLUMN()),AZ11,"")</f>
        <v>11</v>
      </c>
    </row>
    <row r="11" spans="1:256">
      <c r="A11" s="61">
        <v>1</v>
      </c>
      <c r="C11" s="65">
        <f>IF(ISODD(COLUMN()),SUM(A7:A11),"")</f>
        <v>1</v>
      </c>
      <c r="D11" s="64" t="s">
        <f>IF(ISODD(COLUMN()),SUM(B10:B11),"")</f>
        <v>11</v>
      </c>
      <c r="E11" s="65">
        <f>IF(ISODD(COLUMN()),SUM(C7:C11),"")</f>
        <v>5</v>
      </c>
      <c r="F11" s="64" t="s">
        <f>IF(ISODD(COLUMN()),SUM(D10:D11),"")</f>
        <v>11</v>
      </c>
      <c r="G11" s="65">
        <f>IF(ISODD(COLUMN()),SUM(E7:E11),"")</f>
        <v>15</v>
      </c>
      <c r="H11" s="64" t="s">
        <f>IF(ISODD(COLUMN()),SUM(F10:F11),"")</f>
        <v>11</v>
      </c>
      <c r="I11" s="65">
        <f>IF(ISODD(COLUMN()),SUM(G7:G11),"")</f>
        <v>55</v>
      </c>
      <c r="J11" s="64" t="s">
        <f>IF(ISODD(COLUMN()),SUM(H10:H11),"")</f>
        <v>11</v>
      </c>
      <c r="K11" s="65">
        <f>IF(ISODD(COLUMN()),SUM(I7:I11),"")</f>
        <v>190</v>
      </c>
      <c r="L11" s="64" t="s">
        <f>IF(ISODD(COLUMN()),SUM(J10:J11),"")</f>
        <v>11</v>
      </c>
      <c r="M11" s="65">
        <f>IF(ISODD(COLUMN()),SUM(K7:K11),"")</f>
        <v>671</v>
      </c>
      <c r="N11" s="64" t="s">
        <f>IF(ISODD(COLUMN()),SUM(L10:L11),"")</f>
        <v>11</v>
      </c>
      <c r="O11" s="65">
        <f>IF(ISODD(COLUMN()),SUM(M7:M11),"")</f>
        <v>2353</v>
      </c>
      <c r="P11" s="64" t="s">
        <f>IF(ISODD(COLUMN()),SUM(N10:N11),"")</f>
        <v>11</v>
      </c>
      <c r="Q11" s="65">
        <f>IF(ISODD(COLUMN()),SUM(O7:O11),"")</f>
        <v>8272</v>
      </c>
      <c r="R11" s="64" t="s">
        <f>IF(ISODD(COLUMN()),SUM(P10:P11),"")</f>
        <v>11</v>
      </c>
      <c r="S11" s="65">
        <f>IF(ISODD(COLUMN()),SUM(Q7:Q11),"")</f>
        <v>29056</v>
      </c>
      <c r="T11" s="64" t="s">
        <f>IF(ISODD(COLUMN()),SUM(R10:R11),"")</f>
        <v>11</v>
      </c>
      <c r="U11" s="65">
        <f>IF(ISODD(COLUMN()),SUM(S7:S11),"")</f>
        <v>102091</v>
      </c>
      <c r="V11" s="64" t="s">
        <f>IF(ISODD(COLUMN()),SUM(T10:T11),"")</f>
        <v>11</v>
      </c>
      <c r="W11" s="65">
        <f>IF(ISODD(COLUMN()),SUM(U7:U11),"")</f>
        <v>358671</v>
      </c>
      <c r="X11" s="64" t="s">
        <f>IF(ISODD(COLUMN()),SUM(V10:V11),"")</f>
        <v>11</v>
      </c>
      <c r="Y11" s="65">
        <f>IF(ISODD(COLUMN()),SUM(W7:W11),"")</f>
        <v>1260143</v>
      </c>
      <c r="Z11" s="64" t="s">
        <f>IF(ISODD(COLUMN()),SUM(X10:X11),"")</f>
        <v>11</v>
      </c>
      <c r="AA11" s="65">
        <f>IF(ISODD(COLUMN()),SUM(Y7:Y11),"")</f>
        <v>4427294</v>
      </c>
      <c r="AB11" s="64" t="s">
        <f>IF(ISODD(COLUMN()),SUM(Z10:Z11),"")</f>
        <v>11</v>
      </c>
      <c r="AC11" s="65">
        <f>IF(ISODD(COLUMN()),SUM(AA7:AA11),"")</f>
        <v>15554592</v>
      </c>
      <c r="AD11" s="64" t="s">
        <f>IF(ISODD(COLUMN()),SUM(AB10:AB11),"")</f>
        <v>11</v>
      </c>
      <c r="AE11" s="65">
        <f>IF(ISODD(COLUMN()),SUM(AC7:AC11),"")</f>
        <v>54648506</v>
      </c>
      <c r="AF11" s="64" t="s">
        <f>IF(ISODD(COLUMN()),SUM(AD10:AD11),"")</f>
        <v>11</v>
      </c>
      <c r="AG11" s="65">
        <f>IF(ISODD(COLUMN()),SUM(AE7:AE11),"")</f>
        <v>191998646</v>
      </c>
      <c r="AH11" s="64" t="s">
        <f>IF(ISODD(COLUMN()),SUM(AF10:AF11),"")</f>
        <v>11</v>
      </c>
      <c r="AI11" s="65">
        <f>IF(ISODD(COLUMN()),SUM(AG7:AG11),"")</f>
        <v>674555937</v>
      </c>
      <c r="AJ11" s="64" t="s">
        <f>IF(ISODD(COLUMN()),SUM(AH10:AH11),"")</f>
        <v>11</v>
      </c>
      <c r="AK11" s="65">
        <f>IF(ISODD(COLUMN()),SUM(AI7:AI11),"")</f>
        <v>2369942427</v>
      </c>
      <c r="AL11" s="64" t="s">
        <f>IF(ISODD(COLUMN()),SUM(AJ10:AJ11),"")</f>
        <v>11</v>
      </c>
      <c r="AM11" s="65">
        <f>IF(ISODD(COLUMN()),SUM(AK7:AK11),"")</f>
        <v>8326406594</v>
      </c>
      <c r="AN11" s="64" t="s">
        <f>IF(ISODD(COLUMN()),SUM(AL10:AL11),"")</f>
        <v>11</v>
      </c>
      <c r="AO11" s="65">
        <f>IF(ISODD(COLUMN()),SUM(AM7:AM11),"")</f>
        <v>29253473175</v>
      </c>
      <c r="AP11" s="64" t="s">
        <f>IF(ISODD(COLUMN()),SUM(AN10:AN11),"")</f>
        <v>11</v>
      </c>
      <c r="AQ11" s="65">
        <f>IF(ISODD(COLUMN()),SUM(AO7:AO11),"")</f>
        <v>102777312308</v>
      </c>
      <c r="AR11" s="64" t="s">
        <f>IF(ISODD(COLUMN()),SUM(AP10:AP11),"")</f>
        <v>11</v>
      </c>
      <c r="AS11" s="65">
        <f>IF(ISODD(COLUMN()),SUM(AQ7:AQ11),"")</f>
        <v>361091343583</v>
      </c>
      <c r="AT11" s="64" t="s">
        <f>IF(ISODD(COLUMN()),SUM(AR10:AR11),"")</f>
        <v>11</v>
      </c>
      <c r="AU11" s="65">
        <f>IF(ISODD(COLUMN()),SUM(AS7:AS11),"")</f>
        <v>1268635610806</v>
      </c>
      <c r="AV11" s="64" t="s">
        <f>IF(ISODD(COLUMN()),SUM(AT10:AT11),"")</f>
        <v>11</v>
      </c>
      <c r="AW11" s="65">
        <f>IF(ISODD(COLUMN()),SUM(AU7:AU11),"")</f>
        <v>4457144547354</v>
      </c>
      <c r="AX11" s="64" t="s">
        <f>IF(ISODD(COLUMN()),SUM(AV10:AV11),"")</f>
        <v>11</v>
      </c>
      <c r="AY11" s="65">
        <f>IF(ISODD(COLUMN()),SUM(AW7:AW11),"")</f>
        <v>15659451261015</v>
      </c>
      <c r="AZ11" s="64" t="s">
        <f>IF(ISODD(COLUMN()),SUM(AX10:AX11),"")</f>
        <v>11</v>
      </c>
      <c r="BA11" s="65">
        <f>IF(ISODD(COLUMN()),SUM(AY7:AY11),"")</f>
        <v>55016930950608</v>
      </c>
      <c r="BB11" s="64" t="s">
        <f>IF(ISODD(COLUMN()),SUM(AZ10:AZ11),"")</f>
        <v>11</v>
      </c>
    </row>
    <row r="65534" spans="1:256">
      <c r="A65534" s="0"/>
      <c r="B65534" s="0"/>
      <c r="C65534" s="0"/>
      <c r="D65534" s="0"/>
      <c r="E65534" s="0"/>
      <c r="F65534" s="0"/>
      <c r="G65534" s="0"/>
      <c r="H65534" s="0"/>
      <c r="I65534" s="0"/>
      <c r="J65534" s="0"/>
      <c r="K65534" s="0"/>
      <c r="L65534" s="0"/>
      <c r="M65534" s="0"/>
      <c r="N65534" s="0"/>
      <c r="O65534" s="0"/>
      <c r="P65534" s="0"/>
      <c r="Q65534" s="0"/>
      <c r="R65534" s="0"/>
      <c r="S65534" s="0"/>
      <c r="T65534" s="0"/>
      <c r="U65534" s="0"/>
      <c r="V65534" s="0"/>
      <c r="W65534" s="0"/>
      <c r="X65534" s="0"/>
      <c r="Y65534" s="0"/>
      <c r="Z65534" s="0"/>
      <c r="AA65534" s="0"/>
      <c r="AB65534" s="0"/>
      <c r="AC65534" s="0"/>
      <c r="AD65534" s="0"/>
      <c r="AE65534" s="0"/>
      <c r="AF65534" s="0"/>
      <c r="AG65534" s="0"/>
      <c r="AH65534" s="0"/>
      <c r="AI65534" s="0"/>
      <c r="AJ65534" s="0"/>
      <c r="AK65534" s="0"/>
      <c r="AL65534" s="0"/>
      <c r="AM65534" s="0"/>
      <c r="AN65534" s="0"/>
      <c r="AO65534" s="0"/>
      <c r="AP65534" s="0"/>
      <c r="AQ65534" s="0"/>
      <c r="AR65534" s="0"/>
      <c r="AS65534" s="0"/>
      <c r="AT65534" s="0"/>
      <c r="AU65534" s="0"/>
      <c r="AV65534" s="0"/>
      <c r="AW65534" s="0"/>
      <c r="AX65534" s="0"/>
      <c r="AY65534" s="0"/>
      <c r="AZ65534" s="0"/>
      <c r="BA65534" s="0"/>
      <c r="BB65534" s="0"/>
      <c r="BC65534" s="0"/>
      <c r="BD65534" s="0"/>
      <c r="BE65534" s="0"/>
      <c r="BF65534" s="0"/>
      <c r="BG65534" s="0"/>
      <c r="BH65534" s="0"/>
      <c r="BI65534" s="0"/>
      <c r="BJ65534" s="0"/>
      <c r="BK65534" s="0"/>
      <c r="BL65534" s="0"/>
      <c r="BM65534" s="0"/>
      <c r="BN65534" s="0"/>
      <c r="BO65534" s="0"/>
      <c r="BP65534" s="0"/>
      <c r="BQ65534" s="0"/>
      <c r="BR65534" s="0"/>
      <c r="BS65534" s="0"/>
      <c r="BT65534" s="0"/>
      <c r="BU65534" s="0"/>
      <c r="BV65534" s="0"/>
      <c r="BW65534" s="0"/>
      <c r="BX65534" s="0"/>
      <c r="BY65534" s="0"/>
      <c r="BZ65534" s="0"/>
      <c r="CA65534" s="0"/>
      <c r="CB65534" s="0"/>
      <c r="CC65534" s="0"/>
      <c r="CD65534" s="0"/>
      <c r="CE65534" s="0"/>
      <c r="CF65534" s="0"/>
      <c r="CG65534" s="0"/>
      <c r="CH65534" s="0"/>
      <c r="CI65534" s="0"/>
      <c r="CJ65534" s="0"/>
      <c r="CK65534" s="0"/>
      <c r="CL65534" s="0"/>
      <c r="CM65534" s="0"/>
      <c r="CN65534" s="0"/>
      <c r="CO65534" s="0"/>
      <c r="CP65534" s="0"/>
      <c r="CQ65534" s="0"/>
      <c r="CR65534" s="0"/>
      <c r="CS65534" s="0"/>
      <c r="CT65534" s="0"/>
      <c r="CU65534" s="0"/>
      <c r="CV65534" s="0"/>
      <c r="CW65534" s="0"/>
      <c r="CX65534" s="0"/>
      <c r="CY65534" s="0"/>
      <c r="CZ65534" s="0"/>
      <c r="DA65534" s="0"/>
      <c r="DB65534" s="0"/>
      <c r="DC65534" s="0"/>
      <c r="DD65534" s="0"/>
      <c r="DE65534" s="0"/>
      <c r="DF65534" s="0"/>
      <c r="DG65534" s="0"/>
      <c r="DH65534" s="0"/>
      <c r="DI65534" s="0"/>
      <c r="DJ65534" s="0"/>
      <c r="DK65534" s="0"/>
      <c r="DL65534" s="0"/>
      <c r="DM65534" s="0"/>
      <c r="DN65534" s="0"/>
      <c r="DO65534" s="0"/>
      <c r="DP65534" s="0"/>
      <c r="DQ65534" s="0"/>
      <c r="DR65534" s="0"/>
      <c r="DS65534" s="0"/>
      <c r="DT65534" s="0"/>
      <c r="DU65534" s="0"/>
      <c r="DV65534" s="0"/>
      <c r="DW65534" s="0"/>
      <c r="DX65534" s="0"/>
      <c r="DY65534" s="0"/>
      <c r="DZ65534" s="0"/>
      <c r="EA65534" s="0"/>
      <c r="EB65534" s="0"/>
      <c r="EC65534" s="0"/>
      <c r="ED65534" s="0"/>
      <c r="EE65534" s="0"/>
      <c r="EF65534" s="0"/>
      <c r="EG65534" s="0"/>
      <c r="EH65534" s="0"/>
      <c r="EI65534" s="0"/>
      <c r="EJ65534" s="0"/>
      <c r="EK65534" s="0"/>
      <c r="EL65534" s="0"/>
      <c r="EM65534" s="0"/>
      <c r="EN65534" s="0"/>
      <c r="EO65534" s="0"/>
      <c r="EP65534" s="0"/>
      <c r="EQ65534" s="0"/>
      <c r="ER65534" s="0"/>
      <c r="ES65534" s="0"/>
      <c r="ET65534" s="0"/>
      <c r="EU65534" s="0"/>
      <c r="EV65534" s="0"/>
      <c r="EW65534" s="0"/>
      <c r="EX65534" s="0"/>
      <c r="EY65534" s="0"/>
      <c r="EZ65534" s="0"/>
      <c r="FA65534" s="0"/>
      <c r="FB65534" s="0"/>
      <c r="FC65534" s="0"/>
      <c r="FD65534" s="0"/>
      <c r="FE65534" s="0"/>
      <c r="FF65534" s="0"/>
      <c r="FG65534" s="0"/>
      <c r="FH65534" s="0"/>
      <c r="FI65534" s="0"/>
      <c r="FJ65534" s="0"/>
      <c r="FK65534" s="0"/>
      <c r="FL65534" s="0"/>
      <c r="FM65534" s="0"/>
      <c r="FN65534" s="0"/>
      <c r="FO65534" s="0"/>
      <c r="FP65534" s="0"/>
      <c r="FQ65534" s="0"/>
      <c r="FR65534" s="0"/>
      <c r="FS65534" s="0"/>
      <c r="FT65534" s="0"/>
      <c r="FU65534" s="0"/>
      <c r="FV65534" s="0"/>
      <c r="FW65534" s="0"/>
      <c r="FX65534" s="0"/>
      <c r="FY65534" s="0"/>
      <c r="FZ65534" s="0"/>
      <c r="GA65534" s="0"/>
      <c r="GB65534" s="0"/>
      <c r="GC65534" s="0"/>
      <c r="GD65534" s="0"/>
      <c r="GE65534" s="0"/>
      <c r="GF65534" s="0"/>
      <c r="GG65534" s="0"/>
      <c r="GH65534" s="0"/>
      <c r="GI65534" s="0"/>
      <c r="GJ65534" s="0"/>
      <c r="GK65534" s="0"/>
      <c r="GL65534" s="0"/>
      <c r="GM65534" s="0"/>
      <c r="GN65534" s="0"/>
      <c r="GO65534" s="0"/>
      <c r="GP65534" s="0"/>
      <c r="GQ65534" s="0"/>
      <c r="GR65534" s="0"/>
      <c r="GS65534" s="0"/>
      <c r="GT65534" s="0"/>
      <c r="GU65534" s="0"/>
      <c r="GV65534" s="0"/>
      <c r="GW65534" s="0"/>
      <c r="GX65534" s="0"/>
      <c r="GY65534" s="0"/>
      <c r="GZ65534" s="0"/>
      <c r="HA65534" s="0"/>
      <c r="HB65534" s="0"/>
      <c r="HC65534" s="0"/>
      <c r="HD65534" s="0"/>
      <c r="HE65534" s="0"/>
      <c r="HF65534" s="0"/>
      <c r="HG65534" s="0"/>
      <c r="HH65534" s="0"/>
      <c r="HI65534" s="0"/>
      <c r="HJ65534" s="0"/>
      <c r="HK65534" s="0"/>
      <c r="HL65534" s="0"/>
      <c r="HM65534" s="0"/>
      <c r="HN65534" s="0"/>
      <c r="HO65534" s="0"/>
      <c r="HP65534" s="0"/>
      <c r="HQ65534" s="0"/>
      <c r="HR65534" s="0"/>
      <c r="HS65534" s="0"/>
      <c r="HT65534" s="0"/>
      <c r="HU65534" s="0"/>
      <c r="HV65534" s="0"/>
      <c r="HW65534" s="0"/>
      <c r="HX65534" s="0"/>
      <c r="HY65534" s="0"/>
      <c r="HZ65534" s="0"/>
      <c r="IA65534" s="0"/>
      <c r="IB65534" s="0"/>
      <c r="IC65534" s="0"/>
      <c r="ID65534" s="0"/>
      <c r="IE65534" s="0"/>
      <c r="IF65534" s="0"/>
      <c r="IG65534" s="0"/>
      <c r="IH65534" s="0"/>
      <c r="II65534" s="0"/>
      <c r="IJ65534" s="0"/>
      <c r="IK65534" s="0"/>
      <c r="IL65534" s="0"/>
      <c r="IM65534" s="0"/>
      <c r="IN65534" s="0"/>
      <c r="IO65534" s="0"/>
      <c r="IP65534" s="0"/>
      <c r="IQ65534" s="0"/>
      <c r="IR65534" s="0"/>
      <c r="IS65534" s="0"/>
      <c r="IT65534" s="0"/>
      <c r="IU65534" s="0"/>
      <c r="IV65534" s="0"/>
    </row>
    <row r="65535" spans="1:256">
      <c r="A65535" s="0"/>
      <c r="B65535" s="0"/>
      <c r="C65535" s="0"/>
      <c r="D65535" s="0"/>
      <c r="E65535" s="0"/>
      <c r="F65535" s="0"/>
      <c r="G65535" s="0"/>
      <c r="H65535" s="0"/>
      <c r="I65535" s="0"/>
      <c r="J65535" s="0"/>
      <c r="K65535" s="0"/>
      <c r="L65535" s="0"/>
      <c r="M65535" s="0"/>
      <c r="N65535" s="0"/>
      <c r="O65535" s="0"/>
      <c r="P65535" s="0"/>
      <c r="Q65535" s="0"/>
      <c r="R65535" s="0"/>
      <c r="S65535" s="0"/>
      <c r="T65535" s="0"/>
      <c r="U65535" s="0"/>
      <c r="V65535" s="0"/>
      <c r="W65535" s="0"/>
      <c r="X65535" s="0"/>
      <c r="Y65535" s="0"/>
      <c r="Z65535" s="0"/>
      <c r="AA65535" s="0"/>
      <c r="AB65535" s="0"/>
      <c r="AC65535" s="0"/>
      <c r="AD65535" s="0"/>
      <c r="AE65535" s="0"/>
      <c r="AF65535" s="0"/>
      <c r="AG65535" s="0"/>
      <c r="AH65535" s="0"/>
      <c r="AI65535" s="0"/>
      <c r="AJ65535" s="0"/>
      <c r="AK65535" s="0"/>
      <c r="AL65535" s="0"/>
      <c r="AM65535" s="0"/>
      <c r="AN65535" s="0"/>
      <c r="AO65535" s="0"/>
      <c r="AP65535" s="0"/>
      <c r="AQ65535" s="0"/>
      <c r="AR65535" s="0"/>
      <c r="AS65535" s="0"/>
      <c r="AT65535" s="0"/>
      <c r="AU65535" s="0"/>
      <c r="AV65535" s="0"/>
      <c r="AW65535" s="0"/>
      <c r="AX65535" s="0"/>
      <c r="AY65535" s="0"/>
      <c r="AZ65535" s="0"/>
      <c r="BA65535" s="0"/>
      <c r="BB65535" s="0"/>
      <c r="BC65535" s="0"/>
      <c r="BD65535" s="0"/>
      <c r="BE65535" s="0"/>
      <c r="BF65535" s="0"/>
      <c r="BG65535" s="0"/>
      <c r="BH65535" s="0"/>
      <c r="BI65535" s="0"/>
      <c r="BJ65535" s="0"/>
      <c r="BK65535" s="0"/>
      <c r="BL65535" s="0"/>
      <c r="BM65535" s="0"/>
      <c r="BN65535" s="0"/>
      <c r="BO65535" s="0"/>
      <c r="BP65535" s="0"/>
      <c r="BQ65535" s="0"/>
      <c r="BR65535" s="0"/>
      <c r="BS65535" s="0"/>
      <c r="BT65535" s="0"/>
      <c r="BU65535" s="0"/>
      <c r="BV65535" s="0"/>
      <c r="BW65535" s="0"/>
      <c r="BX65535" s="0"/>
      <c r="BY65535" s="0"/>
      <c r="BZ65535" s="0"/>
      <c r="CA65535" s="0"/>
      <c r="CB65535" s="0"/>
      <c r="CC65535" s="0"/>
      <c r="CD65535" s="0"/>
      <c r="CE65535" s="0"/>
      <c r="CF65535" s="0"/>
      <c r="CG65535" s="0"/>
      <c r="CH65535" s="0"/>
      <c r="CI65535" s="0"/>
      <c r="CJ65535" s="0"/>
      <c r="CK65535" s="0"/>
      <c r="CL65535" s="0"/>
      <c r="CM65535" s="0"/>
      <c r="CN65535" s="0"/>
      <c r="CO65535" s="0"/>
      <c r="CP65535" s="0"/>
      <c r="CQ65535" s="0"/>
      <c r="CR65535" s="0"/>
      <c r="CS65535" s="0"/>
      <c r="CT65535" s="0"/>
      <c r="CU65535" s="0"/>
      <c r="CV65535" s="0"/>
      <c r="CW65535" s="0"/>
      <c r="CX65535" s="0"/>
      <c r="CY65535" s="0"/>
      <c r="CZ65535" s="0"/>
      <c r="DA65535" s="0"/>
      <c r="DB65535" s="0"/>
      <c r="DC65535" s="0"/>
      <c r="DD65535" s="0"/>
      <c r="DE65535" s="0"/>
      <c r="DF65535" s="0"/>
      <c r="DG65535" s="0"/>
      <c r="DH65535" s="0"/>
      <c r="DI65535" s="0"/>
      <c r="DJ65535" s="0"/>
      <c r="DK65535" s="0"/>
      <c r="DL65535" s="0"/>
      <c r="DM65535" s="0"/>
      <c r="DN65535" s="0"/>
      <c r="DO65535" s="0"/>
      <c r="DP65535" s="0"/>
      <c r="DQ65535" s="0"/>
      <c r="DR65535" s="0"/>
      <c r="DS65535" s="0"/>
      <c r="DT65535" s="0"/>
      <c r="DU65535" s="0"/>
      <c r="DV65535" s="0"/>
      <c r="DW65535" s="0"/>
      <c r="DX65535" s="0"/>
      <c r="DY65535" s="0"/>
      <c r="DZ65535" s="0"/>
      <c r="EA65535" s="0"/>
      <c r="EB65535" s="0"/>
      <c r="EC65535" s="0"/>
      <c r="ED65535" s="0"/>
      <c r="EE65535" s="0"/>
      <c r="EF65535" s="0"/>
      <c r="EG65535" s="0"/>
      <c r="EH65535" s="0"/>
      <c r="EI65535" s="0"/>
      <c r="EJ65535" s="0"/>
      <c r="EK65535" s="0"/>
      <c r="EL65535" s="0"/>
      <c r="EM65535" s="0"/>
      <c r="EN65535" s="0"/>
      <c r="EO65535" s="0"/>
      <c r="EP65535" s="0"/>
      <c r="EQ65535" s="0"/>
      <c r="ER65535" s="0"/>
      <c r="ES65535" s="0"/>
      <c r="ET65535" s="0"/>
      <c r="EU65535" s="0"/>
      <c r="EV65535" s="0"/>
      <c r="EW65535" s="0"/>
      <c r="EX65535" s="0"/>
      <c r="EY65535" s="0"/>
      <c r="EZ65535" s="0"/>
      <c r="FA65535" s="0"/>
      <c r="FB65535" s="0"/>
      <c r="FC65535" s="0"/>
      <c r="FD65535" s="0"/>
      <c r="FE65535" s="0"/>
      <c r="FF65535" s="0"/>
      <c r="FG65535" s="0"/>
      <c r="FH65535" s="0"/>
      <c r="FI65535" s="0"/>
      <c r="FJ65535" s="0"/>
      <c r="FK65535" s="0"/>
      <c r="FL65535" s="0"/>
      <c r="FM65535" s="0"/>
      <c r="FN65535" s="0"/>
      <c r="FO65535" s="0"/>
      <c r="FP65535" s="0"/>
      <c r="FQ65535" s="0"/>
      <c r="FR65535" s="0"/>
      <c r="FS65535" s="0"/>
      <c r="FT65535" s="0"/>
      <c r="FU65535" s="0"/>
      <c r="FV65535" s="0"/>
      <c r="FW65535" s="0"/>
      <c r="FX65535" s="0"/>
      <c r="FY65535" s="0"/>
      <c r="FZ65535" s="0"/>
      <c r="GA65535" s="0"/>
      <c r="GB65535" s="0"/>
      <c r="GC65535" s="0"/>
      <c r="GD65535" s="0"/>
      <c r="GE65535" s="0"/>
      <c r="GF65535" s="0"/>
      <c r="GG65535" s="0"/>
      <c r="GH65535" s="0"/>
      <c r="GI65535" s="0"/>
      <c r="GJ65535" s="0"/>
      <c r="GK65535" s="0"/>
      <c r="GL65535" s="0"/>
      <c r="GM65535" s="0"/>
      <c r="GN65535" s="0"/>
      <c r="GO65535" s="0"/>
      <c r="GP65535" s="0"/>
      <c r="GQ65535" s="0"/>
      <c r="GR65535" s="0"/>
      <c r="GS65535" s="0"/>
      <c r="GT65535" s="0"/>
      <c r="GU65535" s="0"/>
      <c r="GV65535" s="0"/>
      <c r="GW65535" s="0"/>
      <c r="GX65535" s="0"/>
      <c r="GY65535" s="0"/>
      <c r="GZ65535" s="0"/>
      <c r="HA65535" s="0"/>
      <c r="HB65535" s="0"/>
      <c r="HC65535" s="0"/>
      <c r="HD65535" s="0"/>
      <c r="HE65535" s="0"/>
      <c r="HF65535" s="0"/>
      <c r="HG65535" s="0"/>
      <c r="HH65535" s="0"/>
      <c r="HI65535" s="0"/>
      <c r="HJ65535" s="0"/>
      <c r="HK65535" s="0"/>
      <c r="HL65535" s="0"/>
      <c r="HM65535" s="0"/>
      <c r="HN65535" s="0"/>
      <c r="HO65535" s="0"/>
      <c r="HP65535" s="0"/>
      <c r="HQ65535" s="0"/>
      <c r="HR65535" s="0"/>
      <c r="HS65535" s="0"/>
      <c r="HT65535" s="0"/>
      <c r="HU65535" s="0"/>
      <c r="HV65535" s="0"/>
      <c r="HW65535" s="0"/>
      <c r="HX65535" s="0"/>
      <c r="HY65535" s="0"/>
      <c r="HZ65535" s="0"/>
      <c r="IA65535" s="0"/>
      <c r="IB65535" s="0"/>
      <c r="IC65535" s="0"/>
      <c r="ID65535" s="0"/>
      <c r="IE65535" s="0"/>
      <c r="IF65535" s="0"/>
      <c r="IG65535" s="0"/>
      <c r="IH65535" s="0"/>
      <c r="II65535" s="0"/>
      <c r="IJ65535" s="0"/>
      <c r="IK65535" s="0"/>
      <c r="IL65535" s="0"/>
      <c r="IM65535" s="0"/>
      <c r="IN65535" s="0"/>
      <c r="IO65535" s="0"/>
      <c r="IP65535" s="0"/>
      <c r="IQ65535" s="0"/>
      <c r="IR65535" s="0"/>
      <c r="IS65535" s="0"/>
      <c r="IT65535" s="0"/>
      <c r="IU65535" s="0"/>
      <c r="IV65535" s="0"/>
    </row>
    <row r="65536" spans="1:256">
      <c r="A65536" s="0"/>
      <c r="B65536" s="0"/>
      <c r="C65536" s="0"/>
      <c r="D65536" s="0"/>
      <c r="E65536" s="0"/>
      <c r="F65536" s="0"/>
      <c r="G65536" s="0"/>
      <c r="H65536" s="0"/>
      <c r="I65536" s="0"/>
      <c r="J65536" s="0"/>
      <c r="K65536" s="0"/>
      <c r="L65536" s="0"/>
      <c r="M65536" s="0"/>
      <c r="N65536" s="0"/>
      <c r="O65536" s="0"/>
      <c r="P65536" s="0"/>
      <c r="Q65536" s="0"/>
      <c r="R65536" s="0"/>
      <c r="S65536" s="0"/>
      <c r="T65536" s="0"/>
      <c r="U65536" s="0"/>
      <c r="V65536" s="0"/>
      <c r="W65536" s="0"/>
      <c r="X65536" s="0"/>
      <c r="Y65536" s="0"/>
      <c r="Z65536" s="0"/>
      <c r="AA65536" s="0"/>
      <c r="AB65536" s="0"/>
      <c r="AC65536" s="0"/>
      <c r="AD65536" s="0"/>
      <c r="AE65536" s="0"/>
      <c r="AF65536" s="0"/>
      <c r="AG65536" s="0"/>
      <c r="AH65536" s="0"/>
      <c r="AI65536" s="0"/>
      <c r="AJ65536" s="0"/>
      <c r="AK65536" s="0"/>
      <c r="AL65536" s="0"/>
      <c r="AM65536" s="0"/>
      <c r="AN65536" s="0"/>
      <c r="AO65536" s="0"/>
      <c r="AP65536" s="0"/>
      <c r="AQ65536" s="0"/>
      <c r="AR65536" s="0"/>
      <c r="AS65536" s="0"/>
      <c r="AT65536" s="0"/>
      <c r="AU65536" s="0"/>
      <c r="AV65536" s="0"/>
      <c r="AW65536" s="0"/>
      <c r="AX65536" s="0"/>
      <c r="AY65536" s="0"/>
      <c r="AZ65536" s="0"/>
      <c r="BA65536" s="0"/>
      <c r="BB65536" s="0"/>
      <c r="BC65536" s="0"/>
      <c r="BD65536" s="0"/>
      <c r="BE65536" s="0"/>
      <c r="BF65536" s="0"/>
      <c r="BG65536" s="0"/>
      <c r="BH65536" s="0"/>
      <c r="BI65536" s="0"/>
      <c r="BJ65536" s="0"/>
      <c r="BK65536" s="0"/>
      <c r="BL65536" s="0"/>
      <c r="BM65536" s="0"/>
      <c r="BN65536" s="0"/>
      <c r="BO65536" s="0"/>
      <c r="BP65536" s="0"/>
      <c r="BQ65536" s="0"/>
      <c r="BR65536" s="0"/>
      <c r="BS65536" s="0"/>
      <c r="BT65536" s="0"/>
      <c r="BU65536" s="0"/>
      <c r="BV65536" s="0"/>
      <c r="BW65536" s="0"/>
      <c r="BX65536" s="0"/>
      <c r="BY65536" s="0"/>
      <c r="BZ65536" s="0"/>
      <c r="CA65536" s="0"/>
      <c r="CB65536" s="0"/>
      <c r="CC65536" s="0"/>
      <c r="CD65536" s="0"/>
      <c r="CE65536" s="0"/>
      <c r="CF65536" s="0"/>
      <c r="CG65536" s="0"/>
      <c r="CH65536" s="0"/>
      <c r="CI65536" s="0"/>
      <c r="CJ65536" s="0"/>
      <c r="CK65536" s="0"/>
      <c r="CL65536" s="0"/>
      <c r="CM65536" s="0"/>
      <c r="CN65536" s="0"/>
      <c r="CO65536" s="0"/>
      <c r="CP65536" s="0"/>
      <c r="CQ65536" s="0"/>
      <c r="CR65536" s="0"/>
      <c r="CS65536" s="0"/>
      <c r="CT65536" s="0"/>
      <c r="CU65536" s="0"/>
      <c r="CV65536" s="0"/>
      <c r="CW65536" s="0"/>
      <c r="CX65536" s="0"/>
      <c r="CY65536" s="0"/>
      <c r="CZ65536" s="0"/>
      <c r="DA65536" s="0"/>
      <c r="DB65536" s="0"/>
      <c r="DC65536" s="0"/>
      <c r="DD65536" s="0"/>
      <c r="DE65536" s="0"/>
      <c r="DF65536" s="0"/>
      <c r="DG65536" s="0"/>
      <c r="DH65536" s="0"/>
      <c r="DI65536" s="0"/>
      <c r="DJ65536" s="0"/>
      <c r="DK65536" s="0"/>
      <c r="DL65536" s="0"/>
      <c r="DM65536" s="0"/>
      <c r="DN65536" s="0"/>
      <c r="DO65536" s="0"/>
      <c r="DP65536" s="0"/>
      <c r="DQ65536" s="0"/>
      <c r="DR65536" s="0"/>
      <c r="DS65536" s="0"/>
      <c r="DT65536" s="0"/>
      <c r="DU65536" s="0"/>
      <c r="DV65536" s="0"/>
      <c r="DW65536" s="0"/>
      <c r="DX65536" s="0"/>
      <c r="DY65536" s="0"/>
      <c r="DZ65536" s="0"/>
      <c r="EA65536" s="0"/>
      <c r="EB65536" s="0"/>
      <c r="EC65536" s="0"/>
      <c r="ED65536" s="0"/>
      <c r="EE65536" s="0"/>
      <c r="EF65536" s="0"/>
      <c r="EG65536" s="0"/>
      <c r="EH65536" s="0"/>
      <c r="EI65536" s="0"/>
      <c r="EJ65536" s="0"/>
      <c r="EK65536" s="0"/>
      <c r="EL65536" s="0"/>
      <c r="EM65536" s="0"/>
      <c r="EN65536" s="0"/>
      <c r="EO65536" s="0"/>
      <c r="EP65536" s="0"/>
      <c r="EQ65536" s="0"/>
      <c r="ER65536" s="0"/>
      <c r="ES65536" s="0"/>
      <c r="ET65536" s="0"/>
      <c r="EU65536" s="0"/>
      <c r="EV65536" s="0"/>
      <c r="EW65536" s="0"/>
      <c r="EX65536" s="0"/>
      <c r="EY65536" s="0"/>
      <c r="EZ65536" s="0"/>
      <c r="FA65536" s="0"/>
      <c r="FB65536" s="0"/>
      <c r="FC65536" s="0"/>
      <c r="FD65536" s="0"/>
      <c r="FE65536" s="0"/>
      <c r="FF65536" s="0"/>
      <c r="FG65536" s="0"/>
      <c r="FH65536" s="0"/>
      <c r="FI65536" s="0"/>
      <c r="FJ65536" s="0"/>
      <c r="FK65536" s="0"/>
      <c r="FL65536" s="0"/>
      <c r="FM65536" s="0"/>
      <c r="FN65536" s="0"/>
      <c r="FO65536" s="0"/>
      <c r="FP65536" s="0"/>
      <c r="FQ65536" s="0"/>
      <c r="FR65536" s="0"/>
      <c r="FS65536" s="0"/>
      <c r="FT65536" s="0"/>
      <c r="FU65536" s="0"/>
      <c r="FV65536" s="0"/>
      <c r="FW65536" s="0"/>
      <c r="FX65536" s="0"/>
      <c r="FY65536" s="0"/>
      <c r="FZ65536" s="0"/>
      <c r="GA65536" s="0"/>
      <c r="GB65536" s="0"/>
      <c r="GC65536" s="0"/>
      <c r="GD65536" s="0"/>
      <c r="GE65536" s="0"/>
      <c r="GF65536" s="0"/>
      <c r="GG65536" s="0"/>
      <c r="GH65536" s="0"/>
      <c r="GI65536" s="0"/>
      <c r="GJ65536" s="0"/>
      <c r="GK65536" s="0"/>
      <c r="GL65536" s="0"/>
      <c r="GM65536" s="0"/>
      <c r="GN65536" s="0"/>
      <c r="GO65536" s="0"/>
      <c r="GP65536" s="0"/>
      <c r="GQ65536" s="0"/>
      <c r="GR65536" s="0"/>
      <c r="GS65536" s="0"/>
      <c r="GT65536" s="0"/>
      <c r="GU65536" s="0"/>
      <c r="GV65536" s="0"/>
      <c r="GW65536" s="0"/>
      <c r="GX65536" s="0"/>
      <c r="GY65536" s="0"/>
      <c r="GZ65536" s="0"/>
      <c r="HA65536" s="0"/>
      <c r="HB65536" s="0"/>
      <c r="HC65536" s="0"/>
      <c r="HD65536" s="0"/>
      <c r="HE65536" s="0"/>
      <c r="HF65536" s="0"/>
      <c r="HG65536" s="0"/>
      <c r="HH65536" s="0"/>
      <c r="HI65536" s="0"/>
      <c r="HJ65536" s="0"/>
      <c r="HK65536" s="0"/>
      <c r="HL65536" s="0"/>
      <c r="HM65536" s="0"/>
      <c r="HN65536" s="0"/>
      <c r="HO65536" s="0"/>
      <c r="HP65536" s="0"/>
      <c r="HQ65536" s="0"/>
      <c r="HR65536" s="0"/>
      <c r="HS65536" s="0"/>
      <c r="HT65536" s="0"/>
      <c r="HU65536" s="0"/>
      <c r="HV65536" s="0"/>
      <c r="HW65536" s="0"/>
      <c r="HX65536" s="0"/>
      <c r="HY65536" s="0"/>
      <c r="HZ65536" s="0"/>
      <c r="IA65536" s="0"/>
      <c r="IB65536" s="0"/>
      <c r="IC65536" s="0"/>
      <c r="ID65536" s="0"/>
      <c r="IE65536" s="0"/>
      <c r="IF65536" s="0"/>
      <c r="IG65536" s="0"/>
      <c r="IH65536" s="0"/>
      <c r="II65536" s="0"/>
      <c r="IJ65536" s="0"/>
      <c r="IK65536" s="0"/>
      <c r="IL65536" s="0"/>
      <c r="IM65536" s="0"/>
      <c r="IN65536" s="0"/>
      <c r="IO65536" s="0"/>
      <c r="IP65536" s="0"/>
      <c r="IQ65536" s="0"/>
      <c r="IR65536" s="0"/>
      <c r="IS65536" s="0"/>
      <c r="IT65536" s="0"/>
      <c r="IU65536" s="0"/>
      <c r="IV65536" s="0"/>
    </row>
  </sheetData>
  <sheetProtection formatCells="0" formatColumns="0" formatRows="0" insertColumns="0" insertRows="0" insertHyperlinks="0" deleteColumns="0" deleteRows="0" selectLockedCells="1" sort="0" autoFilter="0" pivotTables="0" selectUnlockedCells="1"/>
  <conditionalFormatting sqref="C7:C9">
    <cfRule type="containsBlanks" dxfId="6" priority="1" stopIfTrue="1">
      <formula>LEN(TRIM(C7))=0</formula>
    </cfRule>
  </conditionalFormatting>
  <conditionalFormatting sqref="BA7:BA9">
    <cfRule type="containsBlanks" dxfId="6" priority="1" stopIfTrue="1">
      <formula>LEN(TRIM(BA7))=0</formula>
    </cfRule>
  </conditionalFormatting>
  <conditionalFormatting sqref="E7:E9">
    <cfRule type="containsBlanks" dxfId="6" priority="1" stopIfTrue="1">
      <formula>LEN(TRIM(E7))=0</formula>
    </cfRule>
  </conditionalFormatting>
  <conditionalFormatting sqref="G7:G9">
    <cfRule type="containsBlanks" dxfId="6" priority="1" stopIfTrue="1">
      <formula>LEN(TRIM(G7))=0</formula>
    </cfRule>
  </conditionalFormatting>
  <conditionalFormatting sqref="I7:I9">
    <cfRule type="containsBlanks" dxfId="6" priority="1" stopIfTrue="1">
      <formula>LEN(TRIM(I7))=0</formula>
    </cfRule>
  </conditionalFormatting>
  <conditionalFormatting sqref="AY7:AY9">
    <cfRule type="containsBlanks" dxfId="6" priority="1" stopIfTrue="1">
      <formula>LEN(TRIM(AY7))=0</formula>
    </cfRule>
  </conditionalFormatting>
  <conditionalFormatting sqref="K7:K9">
    <cfRule type="containsBlanks" dxfId="6" priority="1" stopIfTrue="1">
      <formula>LEN(TRIM(K7))=0</formula>
    </cfRule>
  </conditionalFormatting>
  <conditionalFormatting sqref="M7:M9">
    <cfRule type="containsBlanks" dxfId="6" priority="1" stopIfTrue="1">
      <formula>LEN(TRIM(M7))=0</formula>
    </cfRule>
  </conditionalFormatting>
  <conditionalFormatting sqref="O7:O9">
    <cfRule type="containsBlanks" dxfId="6" priority="1" stopIfTrue="1">
      <formula>LEN(TRIM(O7))=0</formula>
    </cfRule>
  </conditionalFormatting>
  <conditionalFormatting sqref="Q7:Q9">
    <cfRule type="containsBlanks" dxfId="6" priority="1" stopIfTrue="1">
      <formula>LEN(TRIM(Q7))=0</formula>
    </cfRule>
  </conditionalFormatting>
  <conditionalFormatting sqref="C10:BB11">
    <cfRule type="containsBlanks" dxfId="6" priority="1" stopIfTrue="1">
      <formula>LEN(TRIM(C10))=0</formula>
    </cfRule>
  </conditionalFormatting>
  <conditionalFormatting sqref="S7:S9">
    <cfRule type="containsBlanks" dxfId="6" priority="1" stopIfTrue="1">
      <formula>LEN(TRIM(S7))=0</formula>
    </cfRule>
  </conditionalFormatting>
  <conditionalFormatting sqref="U7:U9">
    <cfRule type="containsBlanks" dxfId="6" priority="1" stopIfTrue="1">
      <formula>LEN(TRIM(U7))=0</formula>
    </cfRule>
  </conditionalFormatting>
  <conditionalFormatting sqref="W7:W9">
    <cfRule type="containsBlanks" dxfId="6" priority="1" stopIfTrue="1">
      <formula>LEN(TRIM(W7))=0</formula>
    </cfRule>
  </conditionalFormatting>
  <conditionalFormatting sqref="Y7:Y9">
    <cfRule type="containsBlanks" dxfId="6" priority="1" stopIfTrue="1">
      <formula>LEN(TRIM(Y7))=0</formula>
    </cfRule>
  </conditionalFormatting>
  <conditionalFormatting sqref="AW7:AW9">
    <cfRule type="containsBlanks" dxfId="6" priority="1" stopIfTrue="1">
      <formula>LEN(TRIM(AW7))=0</formula>
    </cfRule>
  </conditionalFormatting>
  <conditionalFormatting sqref="AA7:AA9">
    <cfRule type="containsBlanks" dxfId="6" priority="1" stopIfTrue="1">
      <formula>LEN(TRIM(AA7))=0</formula>
    </cfRule>
  </conditionalFormatting>
  <conditionalFormatting sqref="AC7:AC9">
    <cfRule type="containsBlanks" dxfId="6" priority="1" stopIfTrue="1">
      <formula>LEN(TRIM(AC7))=0</formula>
    </cfRule>
  </conditionalFormatting>
  <conditionalFormatting sqref="AE7:AE9">
    <cfRule type="containsBlanks" dxfId="6" priority="1" stopIfTrue="1">
      <formula>LEN(TRIM(AE7))=0</formula>
    </cfRule>
  </conditionalFormatting>
  <conditionalFormatting sqref="AG7:AG9">
    <cfRule type="containsBlanks" dxfId="6" priority="1" stopIfTrue="1">
      <formula>LEN(TRIM(AG7))=0</formula>
    </cfRule>
  </conditionalFormatting>
  <conditionalFormatting sqref="AU7:AU9">
    <cfRule type="containsBlanks" dxfId="6" priority="1" stopIfTrue="1">
      <formula>LEN(TRIM(AU7))=0</formula>
    </cfRule>
  </conditionalFormatting>
  <conditionalFormatting sqref="AI7:AI9">
    <cfRule type="containsBlanks" dxfId="6" priority="1" stopIfTrue="1">
      <formula>LEN(TRIM(AI7))=0</formula>
    </cfRule>
  </conditionalFormatting>
  <conditionalFormatting sqref="AK7:AK9">
    <cfRule type="containsBlanks" dxfId="6" priority="1" stopIfTrue="1">
      <formula>LEN(TRIM(AK7))=0</formula>
    </cfRule>
  </conditionalFormatting>
  <conditionalFormatting sqref="AM7:AM9">
    <cfRule type="containsBlanks" dxfId="6" priority="1" stopIfTrue="1">
      <formula>LEN(TRIM(AM7))=0</formula>
    </cfRule>
  </conditionalFormatting>
  <conditionalFormatting sqref="AO7:AO9">
    <cfRule type="containsBlanks" dxfId="6" priority="1" stopIfTrue="1">
      <formula>LEN(TRIM(AO7))=0</formula>
    </cfRule>
  </conditionalFormatting>
  <conditionalFormatting sqref="AS7:AS9">
    <cfRule type="containsBlanks" dxfId="6" priority="1" stopIfTrue="1">
      <formula>LEN(TRIM(AS7))=0</formula>
    </cfRule>
  </conditionalFormatting>
  <conditionalFormatting sqref="AQ7:AQ9">
    <cfRule type="containsBlanks" dxfId="6" priority="1" stopIfTrue="1">
      <formula>LEN(TRIM(AQ7))=0</formula>
    </cfRule>
  </conditionalFormatting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5536"/>
  <sheetViews>
    <sheetView workbookViewId="0">
      <selection activeCell="A1" sqref="A1"/>
    </sheetView>
  </sheetViews>
  <sheetFormatPr defaultColWidth="50.25" defaultRowHeight="18"/>
  <cols>
    <col min="1" max="5" style="47" width="6.8567307692307695" customWidth="1"/>
    <col min="6" max="6" style="47" width="6.8567307692307695" bestFit="1" customWidth="1"/>
    <col min="7" max="12" style="47" width="6.8567307692307695" customWidth="1"/>
    <col min="13" max="70" style="47" width="6.8567307692307695" bestFit="1" customWidth="1"/>
    <col min="71" max="256" style="25" width="6.8567307692307695" bestFit="1" customWidth="1"/>
    <col min="257" max="16384" style="0" width="9.570853365384616"/>
  </cols>
  <sheetData>
    <row r="1" spans="1:256">
      <c r="A1" s="26">
        <v>0</v>
      </c>
      <c r="B1" s="48">
        <v>0</v>
      </c>
      <c r="C1" s="48" t="s">
        <v>20</v>
      </c>
      <c r="D1" s="27">
        <v>0</v>
      </c>
      <c r="E1" s="27">
        <v>0</v>
      </c>
      <c r="F1" s="28">
        <v>0</v>
      </c>
      <c r="H1" s="26">
        <v>1</v>
      </c>
      <c r="I1" s="48">
        <v>0</v>
      </c>
      <c r="J1" s="48" t="s">
        <v>20</v>
      </c>
      <c r="K1" s="27">
        <v>0</v>
      </c>
      <c r="L1" s="27">
        <v>0</v>
      </c>
      <c r="M1" s="28">
        <v>0</v>
      </c>
      <c r="O1" s="26">
        <v>0</v>
      </c>
      <c r="P1" s="48">
        <v>0</v>
      </c>
      <c r="Q1" s="48" t="s">
        <v>20</v>
      </c>
      <c r="R1" s="27">
        <v>0</v>
      </c>
      <c r="S1" s="27">
        <v>0</v>
      </c>
      <c r="T1" s="28">
        <v>1</v>
      </c>
      <c r="V1" s="26">
        <v>0</v>
      </c>
      <c r="W1" s="48">
        <v>0</v>
      </c>
      <c r="X1" s="48" t="s">
        <v>20</v>
      </c>
      <c r="Y1" s="27">
        <v>0</v>
      </c>
      <c r="Z1" s="27">
        <v>-1</v>
      </c>
      <c r="AA1" s="49">
        <v>1</v>
      </c>
    </row>
    <row r="2" spans="1:256">
      <c r="A2" s="50">
        <v>0</v>
      </c>
      <c r="B2">
        <v>0</v>
      </c>
      <c r="C2" t="s">
        <v>20</v>
      </c>
      <c r="D2" s="25">
        <v>0</v>
      </c>
      <c r="E2" s="25">
        <v>0</v>
      </c>
      <c r="F2" s="30">
        <v>0</v>
      </c>
      <c r="H2" s="50">
        <v>0</v>
      </c>
      <c r="I2">
        <v>1</v>
      </c>
      <c r="J2" t="s">
        <v>20</v>
      </c>
      <c r="K2" s="25">
        <v>0</v>
      </c>
      <c r="L2" s="25">
        <v>0</v>
      </c>
      <c r="M2" s="30">
        <v>0</v>
      </c>
      <c r="O2" s="50">
        <v>0</v>
      </c>
      <c r="P2">
        <v>0</v>
      </c>
      <c r="Q2" t="s">
        <v>20</v>
      </c>
      <c r="R2" s="25">
        <v>0</v>
      </c>
      <c r="S2" s="25">
        <v>1</v>
      </c>
      <c r="T2" s="30">
        <v>1</v>
      </c>
      <c r="V2" s="50">
        <v>0</v>
      </c>
      <c r="W2">
        <v>0</v>
      </c>
      <c r="X2">
        <v>0</v>
      </c>
      <c r="Y2" s="25">
        <v>-1</v>
      </c>
      <c r="Z2" s="25">
        <v>1</v>
      </c>
      <c r="AA2" s="51">
        <v>0</v>
      </c>
    </row>
    <row r="3" spans="1:256">
      <c r="A3" s="50" t="s">
        <v>20</v>
      </c>
      <c r="B3" t="s">
        <v>20</v>
      </c>
      <c r="C3" t="s">
        <v>20</v>
      </c>
      <c r="D3" t="s">
        <v>20</v>
      </c>
      <c r="E3" t="s">
        <v>20</v>
      </c>
      <c r="F3" s="51">
        <v>0</v>
      </c>
      <c r="H3" s="50" t="s">
        <v>20</v>
      </c>
      <c r="I3" t="s">
        <v>20</v>
      </c>
      <c r="J3">
        <v>1</v>
      </c>
      <c r="K3" t="s">
        <v>20</v>
      </c>
      <c r="L3" t="s">
        <v>20</v>
      </c>
      <c r="M3" s="51">
        <v>0</v>
      </c>
      <c r="O3" s="50" t="s">
        <v>20</v>
      </c>
      <c r="P3" t="s">
        <v>20</v>
      </c>
      <c r="Q3">
        <v>0</v>
      </c>
      <c r="R3">
        <v>1</v>
      </c>
      <c r="S3">
        <v>1</v>
      </c>
      <c r="T3" s="51">
        <v>1</v>
      </c>
      <c r="V3" s="50" t="s">
        <v>20</v>
      </c>
      <c r="W3">
        <v>0</v>
      </c>
      <c r="X3">
        <v>-1</v>
      </c>
      <c r="Y3">
        <v>1</v>
      </c>
      <c r="Z3" t="s">
        <v>20</v>
      </c>
      <c r="AA3" s="51">
        <v>0</v>
      </c>
    </row>
    <row r="4" spans="1:256">
      <c r="A4" s="29">
        <v>0</v>
      </c>
      <c r="B4" s="25">
        <v>0</v>
      </c>
      <c r="C4" s="25">
        <v>0</v>
      </c>
      <c r="D4" s="25">
        <v>0</v>
      </c>
      <c r="E4" s="25">
        <v>0</v>
      </c>
      <c r="F4" s="30">
        <v>0</v>
      </c>
      <c r="G4" s="25"/>
      <c r="H4" s="29">
        <v>0</v>
      </c>
      <c r="I4" s="25">
        <v>0</v>
      </c>
      <c r="J4" s="25">
        <v>0</v>
      </c>
      <c r="K4" s="25">
        <v>1</v>
      </c>
      <c r="L4" s="25">
        <v>0</v>
      </c>
      <c r="M4" s="30">
        <v>0</v>
      </c>
      <c r="N4" s="25"/>
      <c r="O4" s="29">
        <v>0</v>
      </c>
      <c r="P4" s="25">
        <v>0</v>
      </c>
      <c r="Q4" s="25">
        <v>1</v>
      </c>
      <c r="R4" s="25">
        <v>1</v>
      </c>
      <c r="S4" s="25">
        <v>1</v>
      </c>
      <c r="T4" s="30">
        <v>1</v>
      </c>
      <c r="U4" s="25"/>
      <c r="V4" s="29">
        <v>0</v>
      </c>
      <c r="W4" s="25">
        <v>-1</v>
      </c>
      <c r="X4" s="25">
        <v>1</v>
      </c>
      <c r="Y4" s="25">
        <v>0</v>
      </c>
      <c r="Z4" s="25">
        <v>0</v>
      </c>
      <c r="AA4" s="30">
        <v>0</v>
      </c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</row>
    <row r="5" spans="1:256">
      <c r="A5" s="29">
        <v>0</v>
      </c>
      <c r="B5" s="25">
        <v>0</v>
      </c>
      <c r="C5" s="25">
        <v>0</v>
      </c>
      <c r="D5" s="25">
        <v>0</v>
      </c>
      <c r="E5" s="25">
        <v>0</v>
      </c>
      <c r="F5" s="30">
        <v>0</v>
      </c>
      <c r="G5" s="25"/>
      <c r="H5" s="29">
        <v>0</v>
      </c>
      <c r="I5" s="25">
        <v>0</v>
      </c>
      <c r="J5" s="25">
        <v>0</v>
      </c>
      <c r="K5" s="25">
        <v>0</v>
      </c>
      <c r="L5" s="25">
        <v>1</v>
      </c>
      <c r="M5" s="30">
        <v>0</v>
      </c>
      <c r="N5" s="25"/>
      <c r="O5" s="29">
        <v>0</v>
      </c>
      <c r="P5" s="25">
        <v>1</v>
      </c>
      <c r="Q5" s="25">
        <v>1</v>
      </c>
      <c r="R5" s="25">
        <v>1</v>
      </c>
      <c r="S5" s="25">
        <v>1</v>
      </c>
      <c r="T5" s="30">
        <v>1</v>
      </c>
      <c r="U5" s="25"/>
      <c r="V5" s="29">
        <v>-1</v>
      </c>
      <c r="W5" s="25">
        <v>1</v>
      </c>
      <c r="X5" s="25">
        <v>0</v>
      </c>
      <c r="Y5" s="25">
        <v>0</v>
      </c>
      <c r="Z5" s="25">
        <v>0</v>
      </c>
      <c r="AA5" s="30">
        <v>0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</row>
    <row r="6" spans="1:256">
      <c r="A6" s="31">
        <v>0</v>
      </c>
      <c r="B6" s="32">
        <v>0</v>
      </c>
      <c r="C6" s="32">
        <v>0</v>
      </c>
      <c r="D6" s="32">
        <v>0</v>
      </c>
      <c r="E6" s="32">
        <v>0</v>
      </c>
      <c r="F6" s="33">
        <v>0</v>
      </c>
      <c r="G6" s="25"/>
      <c r="H6" s="31">
        <v>0</v>
      </c>
      <c r="I6" s="32">
        <v>0</v>
      </c>
      <c r="J6" s="32">
        <v>0</v>
      </c>
      <c r="K6" s="32">
        <v>0</v>
      </c>
      <c r="L6" s="32">
        <v>0</v>
      </c>
      <c r="M6" s="33">
        <v>1</v>
      </c>
      <c r="N6" s="25"/>
      <c r="O6" s="31">
        <v>1</v>
      </c>
      <c r="P6" s="32">
        <v>1</v>
      </c>
      <c r="Q6" s="32">
        <v>1</v>
      </c>
      <c r="R6" s="32">
        <v>1</v>
      </c>
      <c r="S6" s="32">
        <v>1</v>
      </c>
      <c r="T6" s="33">
        <v>1</v>
      </c>
      <c r="U6" s="25"/>
      <c r="V6" s="31">
        <v>1</v>
      </c>
      <c r="W6" s="32">
        <v>0</v>
      </c>
      <c r="X6" s="32">
        <v>0</v>
      </c>
      <c r="Y6" s="32">
        <v>0</v>
      </c>
      <c r="Z6" s="32">
        <v>0</v>
      </c>
      <c r="AA6" s="33">
        <v>0</v>
      </c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</row>
    <row r="8" spans="1:256">
      <c r="A8" s="55">
        <v>0</v>
      </c>
      <c r="B8" s="7"/>
      <c r="C8" s="66">
        <f>IF(ISODD(COLUMN()),SUM(A13),"")</f>
        <v>1</v>
      </c>
      <c r="D8" s="66" t="s">
        <f>IF(ISODD(COLUMN()),SUM(B13),"")</f>
        <v>11</v>
      </c>
      <c r="E8" s="66">
        <f>IF(ISODD(COLUMN()),SUM(C13),"")</f>
        <v>1</v>
      </c>
      <c r="F8" s="66" t="s">
        <f>IF(ISODD(COLUMN()),SUM(D13),"")</f>
        <v>11</v>
      </c>
      <c r="G8" s="66">
        <f>IF(ISODD(COLUMN()),SUM(E13),"")</f>
        <v>6</v>
      </c>
      <c r="H8" s="66" t="s">
        <f>IF(ISODD(COLUMN()),SUM(F13),"")</f>
        <v>11</v>
      </c>
      <c r="I8" s="66">
        <f>IF(ISODD(COLUMN()),SUM(G13),"")</f>
        <v>21</v>
      </c>
      <c r="J8" s="66" t="s">
        <f>IF(ISODD(COLUMN()),SUM(H13),"")</f>
        <v>11</v>
      </c>
      <c r="K8" s="66">
        <f>IF(ISODD(COLUMN()),SUM(I13),"")</f>
        <v>91</v>
      </c>
      <c r="L8" s="66" t="s">
        <f>IF(ISODD(COLUMN()),SUM(J13),"")</f>
        <v>11</v>
      </c>
      <c r="M8" s="66">
        <f>IF(ISODD(COLUMN()),SUM(K13),"")</f>
        <v>371</v>
      </c>
      <c r="N8" s="66" t="s">
        <f>IF(ISODD(COLUMN()),SUM(L13),"")</f>
        <v>11</v>
      </c>
      <c r="O8" s="66">
        <f>IF(ISODD(COLUMN()),SUM(M13),"")</f>
        <v>1547</v>
      </c>
      <c r="P8" s="66" t="s">
        <f>IF(ISODD(COLUMN()),SUM(N13),"")</f>
        <v>11</v>
      </c>
      <c r="Q8" s="66">
        <f>IF(ISODD(COLUMN()),SUM(O13),"")</f>
        <v>6405</v>
      </c>
      <c r="R8" s="66" t="s">
        <f>IF(ISODD(COLUMN()),SUM(P13),"")</f>
        <v>11</v>
      </c>
      <c r="S8" s="66">
        <f>IF(ISODD(COLUMN()),SUM(Q13),"")</f>
        <v>26585</v>
      </c>
      <c r="T8" s="66" t="s">
        <f>IF(ISODD(COLUMN()),SUM(R13),"")</f>
        <v>11</v>
      </c>
      <c r="U8" s="66">
        <f>IF(ISODD(COLUMN()),SUM(S13),"")</f>
        <v>110254</v>
      </c>
      <c r="V8" s="66" t="s">
        <f>IF(ISODD(COLUMN()),SUM(T13),"")</f>
        <v>11</v>
      </c>
      <c r="W8" s="66">
        <f>IF(ISODD(COLUMN()),SUM(U13),"")</f>
        <v>457379</v>
      </c>
      <c r="X8" s="66" t="s">
        <f>IF(ISODD(COLUMN()),SUM(V13),"")</f>
        <v>11</v>
      </c>
      <c r="Y8" s="66">
        <f>IF(ISODD(COLUMN()),SUM(W13),"")</f>
        <v>1897214</v>
      </c>
      <c r="Z8" s="66" t="s">
        <f>IF(ISODD(COLUMN()),SUM(X13),"")</f>
        <v>11</v>
      </c>
      <c r="AA8" s="66">
        <f>IF(ISODD(COLUMN()),SUM(Y13),"")</f>
        <v>7869927</v>
      </c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7"/>
      <c r="AP8" s="67"/>
      <c r="AR8" s="67"/>
      <c r="AT8" s="67"/>
      <c r="AV8" s="67"/>
      <c r="AX8" s="67"/>
      <c r="AZ8" s="67"/>
      <c r="BB8" s="67"/>
      <c r="BD8" s="67"/>
    </row>
    <row r="9" spans="1:256">
      <c r="A9" s="59">
        <v>0</v>
      </c>
      <c r="C9" s="68">
        <f>IF(ISODD(COLUMN()),SUM(A12:A13),"")</f>
        <v>1</v>
      </c>
      <c r="D9" s="68" t="s">
        <f>IF(ISODD(COLUMN()),SUM(B12:B13),"")</f>
        <v>11</v>
      </c>
      <c r="E9" s="68">
        <f>IF(ISODD(COLUMN()),SUM(C12:C13),"")</f>
        <v>2</v>
      </c>
      <c r="F9" s="68" t="s">
        <f>IF(ISODD(COLUMN()),SUM(D12:D13),"")</f>
        <v>11</v>
      </c>
      <c r="G9" s="68">
        <f>IF(ISODD(COLUMN()),SUM(E12:E13),"")</f>
        <v>11</v>
      </c>
      <c r="H9" s="68" t="s">
        <f>IF(ISODD(COLUMN()),SUM(F12:F13),"")</f>
        <v>11</v>
      </c>
      <c r="I9" s="68">
        <f>IF(ISODD(COLUMN()),SUM(G12:G13),"")</f>
        <v>41</v>
      </c>
      <c r="J9" s="68" t="s">
        <f>IF(ISODD(COLUMN()),SUM(H12:H13),"")</f>
        <v>11</v>
      </c>
      <c r="K9" s="68">
        <f>IF(ISODD(COLUMN()),SUM(I12:I13),"")</f>
        <v>176</v>
      </c>
      <c r="L9" s="68" t="s">
        <f>IF(ISODD(COLUMN()),SUM(J12:J13),"")</f>
        <v>11</v>
      </c>
      <c r="M9" s="68">
        <f>IF(ISODD(COLUMN()),SUM(K12:K13),"")</f>
        <v>721</v>
      </c>
      <c r="N9" s="68" t="s">
        <f>IF(ISODD(COLUMN()),SUM(L12:L13),"")</f>
        <v>11</v>
      </c>
      <c r="O9" s="68">
        <f>IF(ISODD(COLUMN()),SUM(M12:M13),"")</f>
        <v>3003</v>
      </c>
      <c r="P9" s="68" t="s">
        <f>IF(ISODD(COLUMN()),SUM(N12:N13),"")</f>
        <v>11</v>
      </c>
      <c r="Q9" s="68">
        <f>IF(ISODD(COLUMN()),SUM(O12:O13),"")</f>
        <v>12439</v>
      </c>
      <c r="R9" s="68" t="s">
        <f>IF(ISODD(COLUMN()),SUM(P12:P13),"")</f>
        <v>11</v>
      </c>
      <c r="S9" s="68">
        <f>IF(ISODD(COLUMN()),SUM(Q12:Q13),"")</f>
        <v>51623</v>
      </c>
      <c r="T9" s="68" t="s">
        <f>IF(ISODD(COLUMN()),SUM(R12:R13),"")</f>
        <v>11</v>
      </c>
      <c r="U9" s="68">
        <f>IF(ISODD(COLUMN()),SUM(S12:S13),"")</f>
        <v>214103</v>
      </c>
      <c r="V9" s="68" t="s">
        <f>IF(ISODD(COLUMN()),SUM(T12:T13),"")</f>
        <v>11</v>
      </c>
      <c r="W9" s="68">
        <f>IF(ISODD(COLUMN()),SUM(U12:U13),"")</f>
        <v>888173</v>
      </c>
      <c r="X9" s="68" t="s">
        <f>IF(ISODD(COLUMN()),SUM(V12:V13),"")</f>
        <v>11</v>
      </c>
      <c r="Y9" s="68">
        <f>IF(ISODD(COLUMN()),SUM(W12:W13),"")</f>
        <v>3684174</v>
      </c>
      <c r="Z9" s="68" t="s">
        <f>IF(ISODD(COLUMN()),SUM(X12:X13),"")</f>
        <v>11</v>
      </c>
      <c r="AA9" s="68">
        <f>IF(ISODD(COLUMN()),SUM(Y12:Y13),"")</f>
        <v>15282475</v>
      </c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7"/>
      <c r="AP9" s="67"/>
      <c r="AR9" s="67"/>
      <c r="AT9" s="67"/>
      <c r="AV9" s="67"/>
      <c r="AX9" s="67"/>
      <c r="AZ9" s="67"/>
      <c r="BB9" s="67"/>
      <c r="BD9" s="67"/>
    </row>
    <row r="10" spans="1:256">
      <c r="A10" s="59">
        <v>0</v>
      </c>
      <c r="C10" s="68">
        <f>IF(ISODD(COLUMN()),SUM(A11:A13),"")</f>
        <v>1</v>
      </c>
      <c r="D10" s="68" t="s">
        <f>IF(ISODD(COLUMN()),SUM(B11:B13),"")</f>
        <v>11</v>
      </c>
      <c r="E10" s="68">
        <f>IF(ISODD(COLUMN()),SUM(C11:C13),"")</f>
        <v>3</v>
      </c>
      <c r="F10" s="68" t="s">
        <f>IF(ISODD(COLUMN()),SUM(D11:D13),"")</f>
        <v>11</v>
      </c>
      <c r="G10" s="68">
        <f>IF(ISODD(COLUMN()),SUM(E11:E13),"")</f>
        <v>15</v>
      </c>
      <c r="H10" s="68" t="s">
        <f>IF(ISODD(COLUMN()),SUM(F11:F13),"")</f>
        <v>11</v>
      </c>
      <c r="I10" s="68">
        <f>IF(ISODD(COLUMN()),SUM(G11:G13),"")</f>
        <v>59</v>
      </c>
      <c r="J10" s="68" t="s">
        <f>IF(ISODD(COLUMN()),SUM(H11:H13),"")</f>
        <v>11</v>
      </c>
      <c r="K10" s="68">
        <f>IF(ISODD(COLUMN()),SUM(I11:I13),"")</f>
        <v>250</v>
      </c>
      <c r="L10" s="68" t="s">
        <f>IF(ISODD(COLUMN()),SUM(J11:J13),"")</f>
        <v>11</v>
      </c>
      <c r="M10" s="68">
        <f>IF(ISODD(COLUMN()),SUM(K11:K13),"")</f>
        <v>1030</v>
      </c>
      <c r="N10" s="68" t="s">
        <f>IF(ISODD(COLUMN()),SUM(L11:L13),"")</f>
        <v>11</v>
      </c>
      <c r="O10" s="68">
        <f>IF(ISODD(COLUMN()),SUM(M11:M13),"")</f>
        <v>4283</v>
      </c>
      <c r="P10" s="68" t="s">
        <f>IF(ISODD(COLUMN()),SUM(N11:N13),"")</f>
        <v>11</v>
      </c>
      <c r="Q10" s="68">
        <f>IF(ISODD(COLUMN()),SUM(O11:O13),"")</f>
        <v>17752</v>
      </c>
      <c r="R10" s="68" t="s">
        <f>IF(ISODD(COLUMN()),SUM(P11:P13),"")</f>
        <v>11</v>
      </c>
      <c r="S10" s="68">
        <f>IF(ISODD(COLUMN()),SUM(Q11:Q13),"")</f>
        <v>73658</v>
      </c>
      <c r="T10" s="68" t="s">
        <f>IF(ISODD(COLUMN()),SUM(R11:R13),"")</f>
        <v>11</v>
      </c>
      <c r="U10" s="68">
        <f>IF(ISODD(COLUMN()),SUM(S11:S13),"")</f>
        <v>305513</v>
      </c>
      <c r="V10" s="68" t="s">
        <f>IF(ISODD(COLUMN()),SUM(T11:T13),"")</f>
        <v>11</v>
      </c>
      <c r="W10" s="68">
        <f>IF(ISODD(COLUMN()),SUM(U11:U13),"")</f>
        <v>1267344</v>
      </c>
      <c r="X10" s="68" t="s">
        <f>IF(ISODD(COLUMN()),SUM(V11:V13),"")</f>
        <v>11</v>
      </c>
      <c r="Y10" s="68">
        <f>IF(ISODD(COLUMN()),SUM(W11:W13),"")</f>
        <v>5257031</v>
      </c>
      <c r="Z10" s="68" t="s">
        <f>IF(ISODD(COLUMN()),SUM(X11:X13),"")</f>
        <v>11</v>
      </c>
      <c r="AA10" s="68">
        <f>IF(ISODD(COLUMN()),SUM(Y11:Y13),"")</f>
        <v>21806850</v>
      </c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7"/>
      <c r="AP10" s="67"/>
      <c r="AR10" s="67"/>
      <c r="AT10" s="67"/>
      <c r="AV10" s="67"/>
      <c r="AX10" s="67"/>
      <c r="AZ10" s="67"/>
      <c r="BB10" s="67"/>
      <c r="BD10" s="67"/>
    </row>
    <row r="11" spans="1:256">
      <c r="A11" s="59">
        <v>0</v>
      </c>
      <c r="C11" s="68">
        <f>IF(ISODD(COLUMN()),SUM(A10:A13),"")</f>
        <v>1</v>
      </c>
      <c r="D11" s="68" t="s">
        <f>IF(ISODD(COLUMN()),SUM(B10:B13),"")</f>
        <v>11</v>
      </c>
      <c r="E11" s="68">
        <f>IF(ISODD(COLUMN()),SUM(C10:C13),"")</f>
        <v>4</v>
      </c>
      <c r="F11" s="68" t="s">
        <f>IF(ISODD(COLUMN()),SUM(D10:D13),"")</f>
        <v>11</v>
      </c>
      <c r="G11" s="68">
        <f>IF(ISODD(COLUMN()),SUM(E10:E13),"")</f>
        <v>18</v>
      </c>
      <c r="H11" s="68" t="s">
        <f>IF(ISODD(COLUMN()),SUM(F10:F13),"")</f>
        <v>11</v>
      </c>
      <c r="I11" s="68">
        <f>IF(ISODD(COLUMN()),SUM(G10:G13),"")</f>
        <v>74</v>
      </c>
      <c r="J11" s="68" t="s">
        <f>IF(ISODD(COLUMN()),SUM(H10:H13),"")</f>
        <v>11</v>
      </c>
      <c r="K11" s="68">
        <f>IF(ISODD(COLUMN()),SUM(I10:I13),"")</f>
        <v>309</v>
      </c>
      <c r="L11" s="68" t="s">
        <f>IF(ISODD(COLUMN()),SUM(J10:J13),"")</f>
        <v>11</v>
      </c>
      <c r="M11" s="68">
        <f>IF(ISODD(COLUMN()),SUM(K10:K13),"")</f>
        <v>1280</v>
      </c>
      <c r="N11" s="68" t="s">
        <f>IF(ISODD(COLUMN()),SUM(L10:L13),"")</f>
        <v>11</v>
      </c>
      <c r="O11" s="68">
        <f>IF(ISODD(COLUMN()),SUM(M10:M13),"")</f>
        <v>5313</v>
      </c>
      <c r="P11" s="68" t="s">
        <f>IF(ISODD(COLUMN()),SUM(N10:N13),"")</f>
        <v>11</v>
      </c>
      <c r="Q11" s="68">
        <f>IF(ISODD(COLUMN()),SUM(O10:O13),"")</f>
        <v>22035</v>
      </c>
      <c r="R11" s="68" t="s">
        <f>IF(ISODD(COLUMN()),SUM(P10:P13),"")</f>
        <v>11</v>
      </c>
      <c r="S11" s="68">
        <f>IF(ISODD(COLUMN()),SUM(Q10:Q13),"")</f>
        <v>91410</v>
      </c>
      <c r="T11" s="68" t="s">
        <f>IF(ISODD(COLUMN()),SUM(R10:R13),"")</f>
        <v>11</v>
      </c>
      <c r="U11" s="68">
        <f>IF(ISODD(COLUMN()),SUM(S10:S13),"")</f>
        <v>379171</v>
      </c>
      <c r="V11" s="68" t="s">
        <f>IF(ISODD(COLUMN()),SUM(T10:T13),"")</f>
        <v>11</v>
      </c>
      <c r="W11" s="68">
        <f>IF(ISODD(COLUMN()),SUM(U10:U13),"")</f>
        <v>1572857</v>
      </c>
      <c r="X11" s="68" t="s">
        <f>IF(ISODD(COLUMN()),SUM(V10:V13),"")</f>
        <v>11</v>
      </c>
      <c r="Y11" s="68">
        <f>IF(ISODD(COLUMN()),SUM(W10:W13),"")</f>
        <v>6524375</v>
      </c>
      <c r="Z11" s="68" t="s">
        <f>IF(ISODD(COLUMN()),SUM(X10:X13),"")</f>
        <v>11</v>
      </c>
      <c r="AA11" s="68">
        <f>IF(ISODD(COLUMN()),SUM(Y10:Y13),"")</f>
        <v>27063881</v>
      </c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</row>
    <row r="12" spans="1:256">
      <c r="A12" s="59">
        <v>0</v>
      </c>
      <c r="C12" s="68">
        <f>IF(ISODD(COLUMN()),SUM(A9:A13),"")</f>
        <v>1</v>
      </c>
      <c r="D12" s="68" t="s">
        <f>IF(ISODD(COLUMN()),SUM(B9:B13),"")</f>
        <v>11</v>
      </c>
      <c r="E12" s="68">
        <f>IF(ISODD(COLUMN()),SUM(C9:C13),"")</f>
        <v>5</v>
      </c>
      <c r="F12" s="68" t="s">
        <f>IF(ISODD(COLUMN()),SUM(D9:D13),"")</f>
        <v>11</v>
      </c>
      <c r="G12" s="68">
        <f>IF(ISODD(COLUMN()),SUM(E9:E13),"")</f>
        <v>20</v>
      </c>
      <c r="H12" s="68" t="s">
        <f>IF(ISODD(COLUMN()),SUM(F9:F13),"")</f>
        <v>11</v>
      </c>
      <c r="I12" s="68">
        <f>IF(ISODD(COLUMN()),SUM(G9:G13),"")</f>
        <v>85</v>
      </c>
      <c r="J12" s="68" t="s">
        <f>IF(ISODD(COLUMN()),SUM(H9:H13),"")</f>
        <v>11</v>
      </c>
      <c r="K12" s="68">
        <f>IF(ISODD(COLUMN()),SUM(I9:I13),"")</f>
        <v>350</v>
      </c>
      <c r="L12" s="68" t="s">
        <f>IF(ISODD(COLUMN()),SUM(J9:J13),"")</f>
        <v>11</v>
      </c>
      <c r="M12" s="68">
        <f>IF(ISODD(COLUMN()),SUM(K9:K13),"")</f>
        <v>1456</v>
      </c>
      <c r="N12" s="68" t="s">
        <f>IF(ISODD(COLUMN()),SUM(L9:L13),"")</f>
        <v>11</v>
      </c>
      <c r="O12" s="68">
        <f>IF(ISODD(COLUMN()),SUM(M9:M13),"")</f>
        <v>6034</v>
      </c>
      <c r="P12" s="68" t="s">
        <f>IF(ISODD(COLUMN()),SUM(N9:N13),"")</f>
        <v>11</v>
      </c>
      <c r="Q12" s="68">
        <f>IF(ISODD(COLUMN()),SUM(O9:O13),"")</f>
        <v>25038</v>
      </c>
      <c r="R12" s="68" t="s">
        <f>IF(ISODD(COLUMN()),SUM(P9:P13),"")</f>
        <v>11</v>
      </c>
      <c r="S12" s="68">
        <f>IF(ISODD(COLUMN()),SUM(Q9:Q13),"")</f>
        <v>103849</v>
      </c>
      <c r="T12" s="68" t="s">
        <f>IF(ISODD(COLUMN()),SUM(R9:R13),"")</f>
        <v>11</v>
      </c>
      <c r="U12" s="68">
        <f>IF(ISODD(COLUMN()),SUM(S9:S13),"")</f>
        <v>430794</v>
      </c>
      <c r="V12" s="68" t="s">
        <f>IF(ISODD(COLUMN()),SUM(T9:T13),"")</f>
        <v>11</v>
      </c>
      <c r="W12" s="68">
        <f>IF(ISODD(COLUMN()),SUM(U9:U13),"")</f>
        <v>1786960</v>
      </c>
      <c r="X12" s="68" t="s">
        <f>IF(ISODD(COLUMN()),SUM(V9:V13),"")</f>
        <v>11</v>
      </c>
      <c r="Y12" s="68">
        <f>IF(ISODD(COLUMN()),SUM(W9:W13),"")</f>
        <v>7412548</v>
      </c>
      <c r="Z12" s="68" t="s">
        <f>IF(ISODD(COLUMN()),SUM(X9:X13),"")</f>
        <v>11</v>
      </c>
      <c r="AA12" s="68">
        <f>IF(ISODD(COLUMN()),SUM(Y9:Y13),"")</f>
        <v>30748055</v>
      </c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</row>
    <row r="13" spans="1:256">
      <c r="A13" s="61">
        <v>1</v>
      </c>
      <c r="C13" s="69">
        <f>IF(ISODD(COLUMN()),SUM(A8:A13),"")</f>
        <v>1</v>
      </c>
      <c r="D13" s="69" t="s">
        <f>IF(ISODD(COLUMN()),SUM(B8:B13),"")</f>
        <v>11</v>
      </c>
      <c r="E13" s="69">
        <f>IF(ISODD(COLUMN()),SUM(C8:C13),"")</f>
        <v>6</v>
      </c>
      <c r="F13" s="69" t="s">
        <f>IF(ISODD(COLUMN()),SUM(D8:D13),"")</f>
        <v>11</v>
      </c>
      <c r="G13" s="69">
        <f>IF(ISODD(COLUMN()),SUM(E8:E13),"")</f>
        <v>21</v>
      </c>
      <c r="H13" s="69" t="s">
        <f>IF(ISODD(COLUMN()),SUM(F8:F13),"")</f>
        <v>11</v>
      </c>
      <c r="I13" s="69">
        <f>IF(ISODD(COLUMN()),SUM(G8:G13),"")</f>
        <v>91</v>
      </c>
      <c r="J13" s="69" t="s">
        <f>IF(ISODD(COLUMN()),SUM(H8:H13),"")</f>
        <v>11</v>
      </c>
      <c r="K13" s="69">
        <f>IF(ISODD(COLUMN()),SUM(I8:I13),"")</f>
        <v>371</v>
      </c>
      <c r="L13" s="69" t="s">
        <f>IF(ISODD(COLUMN()),SUM(J8:J13),"")</f>
        <v>11</v>
      </c>
      <c r="M13" s="69">
        <f>IF(ISODD(COLUMN()),SUM(K8:K13),"")</f>
        <v>1547</v>
      </c>
      <c r="N13" s="69" t="s">
        <f>IF(ISODD(COLUMN()),SUM(L8:L13),"")</f>
        <v>11</v>
      </c>
      <c r="O13" s="69">
        <f>IF(ISODD(COLUMN()),SUM(M8:M13),"")</f>
        <v>6405</v>
      </c>
      <c r="P13" s="69" t="s">
        <f>IF(ISODD(COLUMN()),SUM(N8:N13),"")</f>
        <v>11</v>
      </c>
      <c r="Q13" s="69">
        <f>IF(ISODD(COLUMN()),SUM(O8:O13),"")</f>
        <v>26585</v>
      </c>
      <c r="R13" s="69" t="s">
        <f>IF(ISODD(COLUMN()),SUM(P8:P13),"")</f>
        <v>11</v>
      </c>
      <c r="S13" s="69">
        <f>IF(ISODD(COLUMN()),SUM(Q8:Q13),"")</f>
        <v>110254</v>
      </c>
      <c r="T13" s="69" t="s">
        <f>IF(ISODD(COLUMN()),SUM(R8:R13),"")</f>
        <v>11</v>
      </c>
      <c r="U13" s="69">
        <f>IF(ISODD(COLUMN()),SUM(S8:S13),"")</f>
        <v>457379</v>
      </c>
      <c r="V13" s="69" t="s">
        <f>IF(ISODD(COLUMN()),SUM(T8:T13),"")</f>
        <v>11</v>
      </c>
      <c r="W13" s="69">
        <f>IF(ISODD(COLUMN()),SUM(U8:U13),"")</f>
        <v>1897214</v>
      </c>
      <c r="X13" s="69" t="s">
        <f>IF(ISODD(COLUMN()),SUM(V8:V13),"")</f>
        <v>11</v>
      </c>
      <c r="Y13" s="69">
        <f>IF(ISODD(COLUMN()),SUM(W8:W13),"")</f>
        <v>7869927</v>
      </c>
      <c r="Z13" s="69" t="s">
        <f>IF(ISODD(COLUMN()),SUM(X8:X13),"")</f>
        <v>11</v>
      </c>
      <c r="AA13" s="69">
        <f>IF(ISODD(COLUMN()),SUM(Y8:Y13),"")</f>
        <v>32645269</v>
      </c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65535" spans="1:256">
      <c r="A65535" s="0"/>
      <c r="B65535" s="0"/>
      <c r="C65535" s="0"/>
      <c r="D65535" s="0"/>
      <c r="E65535" s="0"/>
      <c r="F65535" s="0"/>
      <c r="G65535" s="0"/>
      <c r="H65535" s="0"/>
      <c r="I65535" s="0"/>
      <c r="J65535" s="0"/>
      <c r="K65535" s="0"/>
      <c r="L65535" s="0"/>
      <c r="M65535" s="0"/>
      <c r="N65535" s="0"/>
      <c r="O65535" s="0"/>
      <c r="P65535" s="0"/>
      <c r="Q65535" s="0"/>
      <c r="R65535" s="0"/>
      <c r="S65535" s="0"/>
      <c r="T65535" s="0"/>
      <c r="U65535" s="0"/>
      <c r="V65535" s="0"/>
      <c r="W65535" s="0"/>
      <c r="X65535" s="0"/>
      <c r="Y65535" s="0"/>
      <c r="Z65535" s="0"/>
      <c r="AA65535" s="0"/>
      <c r="AB65535" s="0"/>
      <c r="AC65535" s="0"/>
      <c r="AD65535" s="0"/>
      <c r="AE65535" s="0"/>
      <c r="AF65535" s="0"/>
      <c r="AG65535" s="0"/>
      <c r="AH65535" s="0"/>
      <c r="AI65535" s="0"/>
      <c r="AJ65535" s="0"/>
      <c r="AK65535" s="0"/>
      <c r="AL65535" s="0"/>
      <c r="AM65535" s="0"/>
      <c r="AN65535" s="0"/>
      <c r="AO65535" s="0"/>
      <c r="AP65535" s="0"/>
      <c r="AQ65535" s="0"/>
      <c r="AR65535" s="0"/>
      <c r="AS65535" s="0"/>
      <c r="AT65535" s="0"/>
      <c r="AU65535" s="0"/>
      <c r="AV65535" s="0"/>
      <c r="AW65535" s="0"/>
      <c r="AX65535" s="0"/>
      <c r="AY65535" s="0"/>
      <c r="AZ65535" s="0"/>
      <c r="BA65535" s="0"/>
      <c r="BB65535" s="0"/>
      <c r="BC65535" s="0"/>
      <c r="BD65535" s="0"/>
      <c r="BE65535" s="0"/>
      <c r="BF65535" s="0"/>
      <c r="BG65535" s="0"/>
      <c r="BH65535" s="0"/>
      <c r="BI65535" s="0"/>
      <c r="BJ65535" s="0"/>
      <c r="BK65535" s="0"/>
      <c r="BL65535" s="0"/>
      <c r="BM65535" s="0"/>
      <c r="BN65535" s="0"/>
      <c r="BO65535" s="0"/>
      <c r="BP65535" s="0"/>
      <c r="BQ65535" s="0"/>
      <c r="BR65535" s="0"/>
      <c r="BS65535" s="0"/>
      <c r="BT65535" s="0"/>
      <c r="BU65535" s="0"/>
      <c r="BV65535" s="0"/>
      <c r="BW65535" s="0"/>
      <c r="BX65535" s="0"/>
      <c r="BY65535" s="0"/>
      <c r="BZ65535" s="0"/>
      <c r="CA65535" s="0"/>
      <c r="CB65535" s="0"/>
      <c r="CC65535" s="0"/>
      <c r="CD65535" s="0"/>
      <c r="CE65535" s="0"/>
      <c r="CF65535" s="0"/>
      <c r="CG65535" s="0"/>
      <c r="CH65535" s="0"/>
      <c r="CI65535" s="0"/>
      <c r="CJ65535" s="0"/>
      <c r="CK65535" s="0"/>
      <c r="CL65535" s="0"/>
      <c r="CM65535" s="0"/>
      <c r="CN65535" s="0"/>
      <c r="CO65535" s="0"/>
      <c r="CP65535" s="0"/>
      <c r="CQ65535" s="0"/>
      <c r="CR65535" s="0"/>
      <c r="CS65535" s="0"/>
      <c r="CT65535" s="0"/>
      <c r="CU65535" s="0"/>
      <c r="CV65535" s="0"/>
      <c r="CW65535" s="0"/>
      <c r="CX65535" s="0"/>
      <c r="CY65535" s="0"/>
      <c r="CZ65535" s="0"/>
      <c r="DA65535" s="0"/>
      <c r="DB65535" s="0"/>
      <c r="DC65535" s="0"/>
      <c r="DD65535" s="0"/>
      <c r="DE65535" s="0"/>
      <c r="DF65535" s="0"/>
      <c r="DG65535" s="0"/>
      <c r="DH65535" s="0"/>
      <c r="DI65535" s="0"/>
      <c r="DJ65535" s="0"/>
      <c r="DK65535" s="0"/>
      <c r="DL65535" s="0"/>
      <c r="DM65535" s="0"/>
      <c r="DN65535" s="0"/>
      <c r="DO65535" s="0"/>
      <c r="DP65535" s="0"/>
      <c r="DQ65535" s="0"/>
      <c r="DR65535" s="0"/>
      <c r="DS65535" s="0"/>
      <c r="DT65535" s="0"/>
      <c r="DU65535" s="0"/>
      <c r="DV65535" s="0"/>
      <c r="DW65535" s="0"/>
      <c r="DX65535" s="0"/>
      <c r="DY65535" s="0"/>
      <c r="DZ65535" s="0"/>
      <c r="EA65535" s="0"/>
      <c r="EB65535" s="0"/>
      <c r="EC65535" s="0"/>
      <c r="ED65535" s="0"/>
      <c r="EE65535" s="0"/>
      <c r="EF65535" s="0"/>
      <c r="EG65535" s="0"/>
      <c r="EH65535" s="0"/>
      <c r="EI65535" s="0"/>
      <c r="EJ65535" s="0"/>
      <c r="EK65535" s="0"/>
      <c r="EL65535" s="0"/>
      <c r="EM65535" s="0"/>
      <c r="EN65535" s="0"/>
      <c r="EO65535" s="0"/>
      <c r="EP65535" s="0"/>
      <c r="EQ65535" s="0"/>
      <c r="ER65535" s="0"/>
      <c r="ES65535" s="0"/>
      <c r="ET65535" s="0"/>
      <c r="EU65535" s="0"/>
      <c r="EV65535" s="0"/>
      <c r="EW65535" s="0"/>
      <c r="EX65535" s="0"/>
      <c r="EY65535" s="0"/>
      <c r="EZ65535" s="0"/>
      <c r="FA65535" s="0"/>
      <c r="FB65535" s="0"/>
      <c r="FC65535" s="0"/>
      <c r="FD65535" s="0"/>
      <c r="FE65535" s="0"/>
      <c r="FF65535" s="0"/>
      <c r="FG65535" s="0"/>
      <c r="FH65535" s="0"/>
      <c r="FI65535" s="0"/>
      <c r="FJ65535" s="0"/>
      <c r="FK65535" s="0"/>
      <c r="FL65535" s="0"/>
      <c r="FM65535" s="0"/>
      <c r="FN65535" s="0"/>
      <c r="FO65535" s="0"/>
      <c r="FP65535" s="0"/>
      <c r="FQ65535" s="0"/>
      <c r="FR65535" s="0"/>
      <c r="FS65535" s="0"/>
      <c r="FT65535" s="0"/>
      <c r="FU65535" s="0"/>
      <c r="FV65535" s="0"/>
      <c r="FW65535" s="0"/>
      <c r="FX65535" s="0"/>
      <c r="FY65535" s="0"/>
      <c r="FZ65535" s="0"/>
      <c r="GA65535" s="0"/>
      <c r="GB65535" s="0"/>
      <c r="GC65535" s="0"/>
      <c r="GD65535" s="0"/>
      <c r="GE65535" s="0"/>
      <c r="GF65535" s="0"/>
      <c r="GG65535" s="0"/>
      <c r="GH65535" s="0"/>
      <c r="GI65535" s="0"/>
      <c r="GJ65535" s="0"/>
      <c r="GK65535" s="0"/>
      <c r="GL65535" s="0"/>
      <c r="GM65535" s="0"/>
      <c r="GN65535" s="0"/>
      <c r="GO65535" s="0"/>
      <c r="GP65535" s="0"/>
      <c r="GQ65535" s="0"/>
      <c r="GR65535" s="0"/>
      <c r="GS65535" s="0"/>
      <c r="GT65535" s="0"/>
      <c r="GU65535" s="0"/>
      <c r="GV65535" s="0"/>
      <c r="GW65535" s="0"/>
      <c r="GX65535" s="0"/>
      <c r="GY65535" s="0"/>
      <c r="GZ65535" s="0"/>
      <c r="HA65535" s="0"/>
      <c r="HB65535" s="0"/>
      <c r="HC65535" s="0"/>
      <c r="HD65535" s="0"/>
      <c r="HE65535" s="0"/>
      <c r="HF65535" s="0"/>
      <c r="HG65535" s="0"/>
      <c r="HH65535" s="0"/>
      <c r="HI65535" s="0"/>
      <c r="HJ65535" s="0"/>
      <c r="HK65535" s="0"/>
      <c r="HL65535" s="0"/>
      <c r="HM65535" s="0"/>
      <c r="HN65535" s="0"/>
      <c r="HO65535" s="0"/>
      <c r="HP65535" s="0"/>
      <c r="HQ65535" s="0"/>
      <c r="HR65535" s="0"/>
      <c r="HS65535" s="0"/>
      <c r="HT65535" s="0"/>
      <c r="HU65535" s="0"/>
      <c r="HV65535" s="0"/>
      <c r="HW65535" s="0"/>
      <c r="HX65535" s="0"/>
      <c r="HY65535" s="0"/>
      <c r="HZ65535" s="0"/>
      <c r="IA65535" s="0"/>
      <c r="IB65535" s="0"/>
      <c r="IC65535" s="0"/>
      <c r="ID65535" s="0"/>
      <c r="IE65535" s="0"/>
      <c r="IF65535" s="0"/>
      <c r="IG65535" s="0"/>
      <c r="IH65535" s="0"/>
      <c r="II65535" s="0"/>
      <c r="IJ65535" s="0"/>
      <c r="IK65535" s="0"/>
      <c r="IL65535" s="0"/>
      <c r="IM65535" s="0"/>
      <c r="IN65535" s="0"/>
      <c r="IO65535" s="0"/>
      <c r="IP65535" s="0"/>
      <c r="IQ65535" s="0"/>
      <c r="IR65535" s="0"/>
      <c r="IS65535" s="0"/>
      <c r="IT65535" s="0"/>
      <c r="IU65535" s="0"/>
      <c r="IV65535" s="0"/>
    </row>
    <row r="65536" spans="1:256">
      <c r="A65536" s="0"/>
      <c r="B65536" s="0"/>
      <c r="C65536" s="0"/>
      <c r="D65536" s="0"/>
      <c r="E65536" s="0"/>
      <c r="F65536" s="0"/>
      <c r="G65536" s="0"/>
      <c r="H65536" s="0"/>
      <c r="I65536" s="0"/>
      <c r="J65536" s="0"/>
      <c r="K65536" s="0"/>
      <c r="L65536" s="0"/>
      <c r="M65536" s="0"/>
      <c r="N65536" s="0"/>
      <c r="O65536" s="0"/>
      <c r="P65536" s="0"/>
      <c r="Q65536" s="0"/>
      <c r="R65536" s="0"/>
      <c r="S65536" s="0"/>
      <c r="T65536" s="0"/>
      <c r="U65536" s="0"/>
      <c r="V65536" s="0"/>
      <c r="W65536" s="0"/>
      <c r="X65536" s="0"/>
      <c r="Y65536" s="0"/>
      <c r="Z65536" s="0"/>
      <c r="AA65536" s="0"/>
      <c r="AB65536" s="0"/>
      <c r="AC65536" s="0"/>
      <c r="AD65536" s="0"/>
      <c r="AE65536" s="0"/>
      <c r="AF65536" s="0"/>
      <c r="AG65536" s="0"/>
      <c r="AH65536" s="0"/>
      <c r="AI65536" s="0"/>
      <c r="AJ65536" s="0"/>
      <c r="AK65536" s="0"/>
      <c r="AL65536" s="0"/>
      <c r="AM65536" s="0"/>
      <c r="AN65536" s="0"/>
      <c r="AO65536" s="0"/>
      <c r="AP65536" s="0"/>
      <c r="AQ65536" s="0"/>
      <c r="AR65536" s="0"/>
      <c r="AS65536" s="0"/>
      <c r="AT65536" s="0"/>
      <c r="AU65536" s="0"/>
      <c r="AV65536" s="0"/>
      <c r="AW65536" s="0"/>
      <c r="AX65536" s="0"/>
      <c r="AY65536" s="0"/>
      <c r="AZ65536" s="0"/>
      <c r="BA65536" s="0"/>
      <c r="BB65536" s="0"/>
      <c r="BC65536" s="0"/>
      <c r="BD65536" s="0"/>
      <c r="BE65536" s="0"/>
      <c r="BF65536" s="0"/>
      <c r="BG65536" s="0"/>
      <c r="BH65536" s="0"/>
      <c r="BI65536" s="0"/>
      <c r="BJ65536" s="0"/>
      <c r="BK65536" s="0"/>
      <c r="BL65536" s="0"/>
      <c r="BM65536" s="0"/>
      <c r="BN65536" s="0"/>
      <c r="BO65536" s="0"/>
      <c r="BP65536" s="0"/>
      <c r="BQ65536" s="0"/>
      <c r="BR65536" s="0"/>
      <c r="BS65536" s="0"/>
      <c r="BT65536" s="0"/>
      <c r="BU65536" s="0"/>
      <c r="BV65536" s="0"/>
      <c r="BW65536" s="0"/>
      <c r="BX65536" s="0"/>
      <c r="BY65536" s="0"/>
      <c r="BZ65536" s="0"/>
      <c r="CA65536" s="0"/>
      <c r="CB65536" s="0"/>
      <c r="CC65536" s="0"/>
      <c r="CD65536" s="0"/>
      <c r="CE65536" s="0"/>
      <c r="CF65536" s="0"/>
      <c r="CG65536" s="0"/>
      <c r="CH65536" s="0"/>
      <c r="CI65536" s="0"/>
      <c r="CJ65536" s="0"/>
      <c r="CK65536" s="0"/>
      <c r="CL65536" s="0"/>
      <c r="CM65536" s="0"/>
      <c r="CN65536" s="0"/>
      <c r="CO65536" s="0"/>
      <c r="CP65536" s="0"/>
      <c r="CQ65536" s="0"/>
      <c r="CR65536" s="0"/>
      <c r="CS65536" s="0"/>
      <c r="CT65536" s="0"/>
      <c r="CU65536" s="0"/>
      <c r="CV65536" s="0"/>
      <c r="CW65536" s="0"/>
      <c r="CX65536" s="0"/>
      <c r="CY65536" s="0"/>
      <c r="CZ65536" s="0"/>
      <c r="DA65536" s="0"/>
      <c r="DB65536" s="0"/>
      <c r="DC65536" s="0"/>
      <c r="DD65536" s="0"/>
      <c r="DE65536" s="0"/>
      <c r="DF65536" s="0"/>
      <c r="DG65536" s="0"/>
      <c r="DH65536" s="0"/>
      <c r="DI65536" s="0"/>
      <c r="DJ65536" s="0"/>
      <c r="DK65536" s="0"/>
      <c r="DL65536" s="0"/>
      <c r="DM65536" s="0"/>
      <c r="DN65536" s="0"/>
      <c r="DO65536" s="0"/>
      <c r="DP65536" s="0"/>
      <c r="DQ65536" s="0"/>
      <c r="DR65536" s="0"/>
      <c r="DS65536" s="0"/>
      <c r="DT65536" s="0"/>
      <c r="DU65536" s="0"/>
      <c r="DV65536" s="0"/>
      <c r="DW65536" s="0"/>
      <c r="DX65536" s="0"/>
      <c r="DY65536" s="0"/>
      <c r="DZ65536" s="0"/>
      <c r="EA65536" s="0"/>
      <c r="EB65536" s="0"/>
      <c r="EC65536" s="0"/>
      <c r="ED65536" s="0"/>
      <c r="EE65536" s="0"/>
      <c r="EF65536" s="0"/>
      <c r="EG65536" s="0"/>
      <c r="EH65536" s="0"/>
      <c r="EI65536" s="0"/>
      <c r="EJ65536" s="0"/>
      <c r="EK65536" s="0"/>
      <c r="EL65536" s="0"/>
      <c r="EM65536" s="0"/>
      <c r="EN65536" s="0"/>
      <c r="EO65536" s="0"/>
      <c r="EP65536" s="0"/>
      <c r="EQ65536" s="0"/>
      <c r="ER65536" s="0"/>
      <c r="ES65536" s="0"/>
      <c r="ET65536" s="0"/>
      <c r="EU65536" s="0"/>
      <c r="EV65536" s="0"/>
      <c r="EW65536" s="0"/>
      <c r="EX65536" s="0"/>
      <c r="EY65536" s="0"/>
      <c r="EZ65536" s="0"/>
      <c r="FA65536" s="0"/>
      <c r="FB65536" s="0"/>
      <c r="FC65536" s="0"/>
      <c r="FD65536" s="0"/>
      <c r="FE65536" s="0"/>
      <c r="FF65536" s="0"/>
      <c r="FG65536" s="0"/>
      <c r="FH65536" s="0"/>
      <c r="FI65536" s="0"/>
      <c r="FJ65536" s="0"/>
      <c r="FK65536" s="0"/>
      <c r="FL65536" s="0"/>
      <c r="FM65536" s="0"/>
      <c r="FN65536" s="0"/>
      <c r="FO65536" s="0"/>
      <c r="FP65536" s="0"/>
      <c r="FQ65536" s="0"/>
      <c r="FR65536" s="0"/>
      <c r="FS65536" s="0"/>
      <c r="FT65536" s="0"/>
      <c r="FU65536" s="0"/>
      <c r="FV65536" s="0"/>
      <c r="FW65536" s="0"/>
      <c r="FX65536" s="0"/>
      <c r="FY65536" s="0"/>
      <c r="FZ65536" s="0"/>
      <c r="GA65536" s="0"/>
      <c r="GB65536" s="0"/>
      <c r="GC65536" s="0"/>
      <c r="GD65536" s="0"/>
      <c r="GE65536" s="0"/>
      <c r="GF65536" s="0"/>
      <c r="GG65536" s="0"/>
      <c r="GH65536" s="0"/>
      <c r="GI65536" s="0"/>
      <c r="GJ65536" s="0"/>
      <c r="GK65536" s="0"/>
      <c r="GL65536" s="0"/>
      <c r="GM65536" s="0"/>
      <c r="GN65536" s="0"/>
      <c r="GO65536" s="0"/>
      <c r="GP65536" s="0"/>
      <c r="GQ65536" s="0"/>
      <c r="GR65536" s="0"/>
      <c r="GS65536" s="0"/>
      <c r="GT65536" s="0"/>
      <c r="GU65536" s="0"/>
      <c r="GV65536" s="0"/>
      <c r="GW65536" s="0"/>
      <c r="GX65536" s="0"/>
      <c r="GY65536" s="0"/>
      <c r="GZ65536" s="0"/>
      <c r="HA65536" s="0"/>
      <c r="HB65536" s="0"/>
      <c r="HC65536" s="0"/>
      <c r="HD65536" s="0"/>
      <c r="HE65536" s="0"/>
      <c r="HF65536" s="0"/>
      <c r="HG65536" s="0"/>
      <c r="HH65536" s="0"/>
      <c r="HI65536" s="0"/>
      <c r="HJ65536" s="0"/>
      <c r="HK65536" s="0"/>
      <c r="HL65536" s="0"/>
      <c r="HM65536" s="0"/>
      <c r="HN65536" s="0"/>
      <c r="HO65536" s="0"/>
      <c r="HP65536" s="0"/>
      <c r="HQ65536" s="0"/>
      <c r="HR65536" s="0"/>
      <c r="HS65536" s="0"/>
      <c r="HT65536" s="0"/>
      <c r="HU65536" s="0"/>
      <c r="HV65536" s="0"/>
      <c r="HW65536" s="0"/>
      <c r="HX65536" s="0"/>
      <c r="HY65536" s="0"/>
      <c r="HZ65536" s="0"/>
      <c r="IA65536" s="0"/>
      <c r="IB65536" s="0"/>
      <c r="IC65536" s="0"/>
      <c r="ID65536" s="0"/>
      <c r="IE65536" s="0"/>
      <c r="IF65536" s="0"/>
      <c r="IG65536" s="0"/>
      <c r="IH65536" s="0"/>
      <c r="II65536" s="0"/>
      <c r="IJ65536" s="0"/>
      <c r="IK65536" s="0"/>
      <c r="IL65536" s="0"/>
      <c r="IM65536" s="0"/>
      <c r="IN65536" s="0"/>
      <c r="IO65536" s="0"/>
      <c r="IP65536" s="0"/>
      <c r="IQ65536" s="0"/>
      <c r="IR65536" s="0"/>
      <c r="IS65536" s="0"/>
      <c r="IT65536" s="0"/>
      <c r="IU65536" s="0"/>
      <c r="IV65536" s="0"/>
    </row>
  </sheetData>
  <sheetProtection formatCells="0" formatColumns="0" formatRows="0" insertColumns="0" insertRows="0" insertHyperlinks="0" deleteColumns="0" deleteRows="0" selectLockedCells="1" sort="0" autoFilter="0" pivotTables="0" selectUnlockedCells="1"/>
  <conditionalFormatting sqref="BD8:BD10">
    <cfRule type="containsBlanks" dxfId="7" priority="1" stopIfTrue="1">
      <formula>LEN(TRIM(BD8))=0</formula>
    </cfRule>
  </conditionalFormatting>
  <conditionalFormatting sqref="BB8:BB10">
    <cfRule type="containsBlanks" dxfId="7" priority="1" stopIfTrue="1">
      <formula>LEN(TRIM(BB8))=0</formula>
    </cfRule>
  </conditionalFormatting>
  <conditionalFormatting sqref="AZ8:AZ10">
    <cfRule type="containsBlanks" dxfId="7" priority="1" stopIfTrue="1">
      <formula>LEN(TRIM(AZ8))=0</formula>
    </cfRule>
  </conditionalFormatting>
  <conditionalFormatting sqref="AX8:AX10">
    <cfRule type="containsBlanks" dxfId="7" priority="1" stopIfTrue="1">
      <formula>LEN(TRIM(AX8))=0</formula>
    </cfRule>
  </conditionalFormatting>
  <conditionalFormatting sqref="AO11:BE12">
    <cfRule type="containsBlanks" dxfId="7" priority="1" stopIfTrue="1">
      <formula>LEN(TRIM(AO11))=0</formula>
    </cfRule>
  </conditionalFormatting>
  <conditionalFormatting sqref="AV8:AV10">
    <cfRule type="containsBlanks" dxfId="7" priority="1" stopIfTrue="1">
      <formula>LEN(TRIM(AV8))=0</formula>
    </cfRule>
  </conditionalFormatting>
  <conditionalFormatting sqref="AT8:AT10">
    <cfRule type="containsBlanks" dxfId="7" priority="1" stopIfTrue="1">
      <formula>LEN(TRIM(AT8))=0</formula>
    </cfRule>
  </conditionalFormatting>
  <conditionalFormatting sqref="AR8:AR10">
    <cfRule type="containsBlanks" dxfId="7" priority="1" stopIfTrue="1">
      <formula>LEN(TRIM(AR8))=0</formula>
    </cfRule>
  </conditionalFormatting>
  <conditionalFormatting sqref="AP8:AP10">
    <cfRule type="containsBlanks" dxfId="7" priority="1" stopIfTrue="1">
      <formula>LEN(TRIM(AP8))=0</formula>
    </cfRule>
  </conditionalFormatting>
  <conditionalFormatting sqref="AN8:AN12">
    <cfRule type="containsBlanks" dxfId="7" priority="1" stopIfTrue="1">
      <formula>LEN(TRIM(AN8))=0</formula>
    </cfRule>
  </conditionalFormatting>
  <conditionalFormatting sqref="C13:AM13">
    <cfRule type="notContainsBlanks" dxfId="8" priority="1" stopIfTrue="1">
      <formula>LEN(TRIM(C13))&gt;0</formula>
    </cfRule>
  </conditionalFormatting>
  <conditionalFormatting sqref="C9:AM12">
    <cfRule type="notContainsBlanks" dxfId="9" priority="1" stopIfTrue="1">
      <formula>LEN(TRIM(C9))&gt;0</formula>
    </cfRule>
  </conditionalFormatting>
  <conditionalFormatting sqref="C8:AM8">
    <cfRule type="notContainsBlanks" dxfId="10" priority="1" stopIfTrue="1">
      <formula>LEN(TRIM(C8))&gt;0</formula>
    </cfRule>
  </conditionalFormatting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5536"/>
  <sheetViews>
    <sheetView workbookViewId="0">
      <selection activeCell="A1" sqref="A1"/>
    </sheetView>
  </sheetViews>
  <sheetFormatPr defaultColWidth="50.25" defaultRowHeight="18"/>
  <cols>
    <col min="1" max="5" style="47" width="6.8567307692307695" customWidth="1"/>
    <col min="6" max="6" style="47" width="6.8567307692307695" bestFit="1" customWidth="1"/>
    <col min="7" max="12" style="47" width="6.8567307692307695" customWidth="1"/>
    <col min="13" max="70" style="47" width="6.8567307692307695" bestFit="1" customWidth="1"/>
    <col min="71" max="256" style="25" width="6.8567307692307695" bestFit="1" customWidth="1"/>
    <col min="257" max="16384" style="0" width="9.570853365384616"/>
  </cols>
  <sheetData>
    <row r="1" spans="1:256">
      <c r="A1" s="26">
        <v>0</v>
      </c>
      <c r="B1" s="48">
        <v>0</v>
      </c>
      <c r="C1" s="48" t="s">
        <v>20</v>
      </c>
      <c r="D1" s="27">
        <v>0</v>
      </c>
      <c r="E1" s="27">
        <v>0</v>
      </c>
      <c r="F1" s="28">
        <v>0</v>
      </c>
      <c r="H1" s="26">
        <v>1</v>
      </c>
      <c r="I1" s="48">
        <v>0</v>
      </c>
      <c r="J1" s="48" t="s">
        <v>20</v>
      </c>
      <c r="K1" s="27">
        <v>0</v>
      </c>
      <c r="L1" s="27">
        <v>0</v>
      </c>
      <c r="M1" s="28">
        <v>0</v>
      </c>
      <c r="O1" s="26">
        <v>0</v>
      </c>
      <c r="P1" s="48">
        <v>0</v>
      </c>
      <c r="Q1" s="48" t="s">
        <v>20</v>
      </c>
      <c r="R1" s="27">
        <v>0</v>
      </c>
      <c r="S1" s="27">
        <v>0</v>
      </c>
      <c r="T1" s="28">
        <v>1</v>
      </c>
      <c r="V1" s="26">
        <v>0</v>
      </c>
      <c r="W1" s="48">
        <v>0</v>
      </c>
      <c r="X1" s="48" t="s">
        <v>20</v>
      </c>
      <c r="Y1" s="27">
        <v>0</v>
      </c>
      <c r="Z1" s="27">
        <v>-1</v>
      </c>
      <c r="AA1" s="49">
        <v>1</v>
      </c>
    </row>
    <row r="2" spans="1:256">
      <c r="A2" s="50">
        <v>0</v>
      </c>
      <c r="B2">
        <v>0</v>
      </c>
      <c r="C2" t="s">
        <v>20</v>
      </c>
      <c r="D2" s="25">
        <v>0</v>
      </c>
      <c r="E2" s="25">
        <v>0</v>
      </c>
      <c r="F2" s="30">
        <v>0</v>
      </c>
      <c r="H2" s="50">
        <v>0</v>
      </c>
      <c r="I2">
        <v>1</v>
      </c>
      <c r="J2" t="s">
        <v>20</v>
      </c>
      <c r="K2" s="25">
        <v>0</v>
      </c>
      <c r="L2" s="25">
        <v>0</v>
      </c>
      <c r="M2" s="30">
        <v>0</v>
      </c>
      <c r="O2" s="50">
        <v>0</v>
      </c>
      <c r="P2">
        <v>0</v>
      </c>
      <c r="Q2" t="s">
        <v>20</v>
      </c>
      <c r="R2" s="25">
        <v>0</v>
      </c>
      <c r="S2" s="25">
        <v>1</v>
      </c>
      <c r="T2" s="30">
        <v>1</v>
      </c>
      <c r="V2" s="50">
        <v>0</v>
      </c>
      <c r="W2">
        <v>0</v>
      </c>
      <c r="X2">
        <v>0</v>
      </c>
      <c r="Y2" s="25">
        <v>-1</v>
      </c>
      <c r="Z2" s="25">
        <v>1</v>
      </c>
      <c r="AA2" s="51">
        <v>0</v>
      </c>
    </row>
    <row r="3" spans="1:256">
      <c r="A3" s="50" t="s">
        <v>20</v>
      </c>
      <c r="B3" t="s">
        <v>20</v>
      </c>
      <c r="C3" t="s">
        <v>20</v>
      </c>
      <c r="D3" t="s">
        <v>20</v>
      </c>
      <c r="E3" t="s">
        <v>20</v>
      </c>
      <c r="F3" s="51">
        <v>0</v>
      </c>
      <c r="H3" s="50" t="s">
        <v>20</v>
      </c>
      <c r="I3" t="s">
        <v>20</v>
      </c>
      <c r="J3">
        <v>1</v>
      </c>
      <c r="K3" t="s">
        <v>20</v>
      </c>
      <c r="L3" t="s">
        <v>20</v>
      </c>
      <c r="M3" s="51">
        <v>0</v>
      </c>
      <c r="O3" s="50" t="s">
        <v>20</v>
      </c>
      <c r="P3" t="s">
        <v>20</v>
      </c>
      <c r="Q3">
        <v>0</v>
      </c>
      <c r="R3">
        <v>1</v>
      </c>
      <c r="S3">
        <v>1</v>
      </c>
      <c r="T3" s="51">
        <v>1</v>
      </c>
      <c r="V3" s="50" t="s">
        <v>20</v>
      </c>
      <c r="W3">
        <v>0</v>
      </c>
      <c r="X3">
        <v>-1</v>
      </c>
      <c r="Y3">
        <v>1</v>
      </c>
      <c r="Z3" t="s">
        <v>20</v>
      </c>
      <c r="AA3" s="51">
        <v>0</v>
      </c>
    </row>
    <row r="4" spans="1:256">
      <c r="A4" s="29">
        <v>0</v>
      </c>
      <c r="B4" s="25">
        <v>0</v>
      </c>
      <c r="C4" s="25">
        <v>0</v>
      </c>
      <c r="D4" s="25">
        <v>0</v>
      </c>
      <c r="E4" s="25">
        <v>0</v>
      </c>
      <c r="F4" s="30">
        <v>0</v>
      </c>
      <c r="G4" s="25"/>
      <c r="H4" s="29">
        <v>0</v>
      </c>
      <c r="I4" s="25">
        <v>0</v>
      </c>
      <c r="J4" s="25">
        <v>0</v>
      </c>
      <c r="K4" s="25">
        <v>1</v>
      </c>
      <c r="L4" s="25">
        <v>0</v>
      </c>
      <c r="M4" s="30">
        <v>0</v>
      </c>
      <c r="N4" s="25"/>
      <c r="O4" s="29">
        <v>0</v>
      </c>
      <c r="P4" s="25">
        <v>0</v>
      </c>
      <c r="Q4" s="25">
        <v>1</v>
      </c>
      <c r="R4" s="25">
        <v>1</v>
      </c>
      <c r="S4" s="25">
        <v>1</v>
      </c>
      <c r="T4" s="30">
        <v>1</v>
      </c>
      <c r="U4" s="25"/>
      <c r="V4" s="29">
        <v>0</v>
      </c>
      <c r="W4" s="25">
        <v>-1</v>
      </c>
      <c r="X4" s="25">
        <v>1</v>
      </c>
      <c r="Y4" s="25">
        <v>0</v>
      </c>
      <c r="Z4" s="25">
        <v>0</v>
      </c>
      <c r="AA4" s="30">
        <v>0</v>
      </c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</row>
    <row r="5" spans="1:256">
      <c r="A5" s="29">
        <v>0</v>
      </c>
      <c r="B5" s="25">
        <v>0</v>
      </c>
      <c r="C5" s="25">
        <v>0</v>
      </c>
      <c r="D5" s="25">
        <v>0</v>
      </c>
      <c r="E5" s="25">
        <v>0</v>
      </c>
      <c r="F5" s="30">
        <v>0</v>
      </c>
      <c r="G5" s="25"/>
      <c r="H5" s="29">
        <v>0</v>
      </c>
      <c r="I5" s="25">
        <v>0</v>
      </c>
      <c r="J5" s="25">
        <v>0</v>
      </c>
      <c r="K5" s="25">
        <v>0</v>
      </c>
      <c r="L5" s="25">
        <v>1</v>
      </c>
      <c r="M5" s="30">
        <v>0</v>
      </c>
      <c r="N5" s="25"/>
      <c r="O5" s="29">
        <v>0</v>
      </c>
      <c r="P5" s="25">
        <v>1</v>
      </c>
      <c r="Q5" s="25">
        <v>1</v>
      </c>
      <c r="R5" s="25">
        <v>1</v>
      </c>
      <c r="S5" s="25">
        <v>1</v>
      </c>
      <c r="T5" s="30">
        <v>1</v>
      </c>
      <c r="U5" s="25"/>
      <c r="V5" s="29">
        <v>-1</v>
      </c>
      <c r="W5" s="25">
        <v>1</v>
      </c>
      <c r="X5" s="25">
        <v>0</v>
      </c>
      <c r="Y5" s="25">
        <v>0</v>
      </c>
      <c r="Z5" s="25">
        <v>0</v>
      </c>
      <c r="AA5" s="30">
        <v>0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</row>
    <row r="6" spans="1:256">
      <c r="A6" s="31">
        <v>0</v>
      </c>
      <c r="B6" s="32">
        <v>0</v>
      </c>
      <c r="C6" s="32">
        <v>0</v>
      </c>
      <c r="D6" s="32">
        <v>0</v>
      </c>
      <c r="E6" s="32">
        <v>0</v>
      </c>
      <c r="F6" s="33">
        <v>0</v>
      </c>
      <c r="G6" s="25"/>
      <c r="H6" s="31">
        <v>0</v>
      </c>
      <c r="I6" s="32">
        <v>0</v>
      </c>
      <c r="J6" s="32">
        <v>0</v>
      </c>
      <c r="K6" s="32">
        <v>0</v>
      </c>
      <c r="L6" s="32">
        <v>0</v>
      </c>
      <c r="M6" s="33">
        <v>1</v>
      </c>
      <c r="N6" s="25"/>
      <c r="O6" s="31">
        <v>1</v>
      </c>
      <c r="P6" s="32">
        <v>1</v>
      </c>
      <c r="Q6" s="32">
        <v>1</v>
      </c>
      <c r="R6" s="32">
        <v>1</v>
      </c>
      <c r="S6" s="32">
        <v>1</v>
      </c>
      <c r="T6" s="33">
        <v>1</v>
      </c>
      <c r="U6" s="25"/>
      <c r="V6" s="31">
        <v>1</v>
      </c>
      <c r="W6" s="32">
        <v>0</v>
      </c>
      <c r="X6" s="32">
        <v>0</v>
      </c>
      <c r="Y6" s="32">
        <v>0</v>
      </c>
      <c r="Z6" s="32">
        <v>0</v>
      </c>
      <c r="AA6" s="33">
        <v>0</v>
      </c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</row>
    <row r="8" spans="1:256">
      <c r="A8" s="55">
        <v>0</v>
      </c>
      <c r="B8" s="7"/>
      <c r="C8" s="70">
        <f>IF(ISODD(COLUMN()),SUM(A13),"")</f>
        <v>1</v>
      </c>
      <c r="D8" s="70" t="s">
        <f>IF(ISODD(COLUMN()),SUM(B13),"")</f>
        <v>11</v>
      </c>
      <c r="E8" s="70">
        <f>IF(ISODD(COLUMN()),SUM(C13),"")</f>
        <v>1</v>
      </c>
      <c r="F8" s="70" t="s">
        <f>IF(ISODD(COLUMN()),SUM(D13),"")</f>
        <v>11</v>
      </c>
      <c r="G8" s="70">
        <f>IF(ISODD(COLUMN()),SUM(E13),"")</f>
        <v>6</v>
      </c>
      <c r="H8" s="70" t="s">
        <f>IF(ISODD(COLUMN()),SUM(F13),"")</f>
        <v>11</v>
      </c>
      <c r="I8" s="70">
        <f>IF(ISODD(COLUMN()),SUM(G13),"")</f>
        <v>21</v>
      </c>
      <c r="J8" s="70" t="s">
        <f>IF(ISODD(COLUMN()),SUM(H13),"")</f>
        <v>11</v>
      </c>
      <c r="K8" s="70">
        <f>IF(ISODD(COLUMN()),SUM(I13),"")</f>
        <v>91</v>
      </c>
      <c r="L8" s="70" t="s">
        <f>IF(ISODD(COLUMN()),SUM(J13),"")</f>
        <v>11</v>
      </c>
      <c r="M8" s="70">
        <f>IF(ISODD(COLUMN()),SUM(K13),"")</f>
        <v>371</v>
      </c>
      <c r="N8" s="70" t="s">
        <f>IF(ISODD(COLUMN()),SUM(L13),"")</f>
        <v>11</v>
      </c>
      <c r="O8" s="70">
        <f>IF(ISODD(COLUMN()),SUM(M13),"")</f>
        <v>1547</v>
      </c>
      <c r="P8" s="70" t="s">
        <f>IF(ISODD(COLUMN()),SUM(N13),"")</f>
        <v>11</v>
      </c>
      <c r="Q8" s="70">
        <f>IF(ISODD(COLUMN()),SUM(O13),"")</f>
        <v>6405</v>
      </c>
      <c r="R8" s="70" t="s">
        <f>IF(ISODD(COLUMN()),SUM(P13),"")</f>
        <v>11</v>
      </c>
      <c r="S8" s="70">
        <f>IF(ISODD(COLUMN()),SUM(Q13),"")</f>
        <v>26585</v>
      </c>
      <c r="T8" s="70" t="s">
        <f>IF(ISODD(COLUMN()),SUM(R13),"")</f>
        <v>11</v>
      </c>
      <c r="U8" s="70">
        <f>IF(ISODD(COLUMN()),SUM(S13),"")</f>
        <v>110254</v>
      </c>
      <c r="V8" s="70" t="s">
        <f>IF(ISODD(COLUMN()),SUM(T13),"")</f>
        <v>11</v>
      </c>
      <c r="W8" s="70">
        <f>IF(ISODD(COLUMN()),SUM(U13),"")</f>
        <v>457379</v>
      </c>
      <c r="X8" s="70" t="s">
        <f>IF(ISODD(COLUMN()),SUM(V13),"")</f>
        <v>11</v>
      </c>
      <c r="Y8" s="70">
        <f>IF(ISODD(COLUMN()),SUM(W13),"")</f>
        <v>1897214</v>
      </c>
      <c r="Z8" s="70" t="s">
        <f>IF(ISODD(COLUMN()),SUM(X13),"")</f>
        <v>11</v>
      </c>
      <c r="AA8" s="70">
        <f>IF(ISODD(COLUMN()),SUM(Y13),"")</f>
        <v>7869927</v>
      </c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P8" s="71"/>
      <c r="AR8" s="71"/>
      <c r="AT8" s="71"/>
      <c r="AV8" s="71"/>
      <c r="AX8" s="71"/>
      <c r="AZ8" s="71"/>
      <c r="BB8" s="71"/>
      <c r="BD8" s="71"/>
    </row>
    <row r="9" spans="1:256">
      <c r="A9" s="59">
        <v>0</v>
      </c>
      <c r="C9" s="72">
        <f>IF(ISODD(COLUMN()),SUM(A12:A13),"")</f>
        <v>1</v>
      </c>
      <c r="D9" s="72" t="s">
        <f>IF(ISODD(COLUMN()),SUM(B12:B13),"")</f>
        <v>11</v>
      </c>
      <c r="E9" s="72">
        <f>IF(ISODD(COLUMN()),SUM(C12:C13),"")</f>
        <v>2</v>
      </c>
      <c r="F9" s="72" t="s">
        <f>IF(ISODD(COLUMN()),SUM(D12:D13),"")</f>
        <v>11</v>
      </c>
      <c r="G9" s="72">
        <f>IF(ISODD(COLUMN()),SUM(E12:E13),"")</f>
        <v>11</v>
      </c>
      <c r="H9" s="72" t="s">
        <f>IF(ISODD(COLUMN()),SUM(F12:F13),"")</f>
        <v>11</v>
      </c>
      <c r="I9" s="72">
        <f>IF(ISODD(COLUMN()),SUM(G12:G13),"")</f>
        <v>41</v>
      </c>
      <c r="J9" s="72" t="s">
        <f>IF(ISODD(COLUMN()),SUM(H12:H13),"")</f>
        <v>11</v>
      </c>
      <c r="K9" s="72">
        <f>IF(ISODD(COLUMN()),SUM(I12:I13),"")</f>
        <v>176</v>
      </c>
      <c r="L9" s="72" t="s">
        <f>IF(ISODD(COLUMN()),SUM(J12:J13),"")</f>
        <v>11</v>
      </c>
      <c r="M9" s="72">
        <f>IF(ISODD(COLUMN()),SUM(K12:K13),"")</f>
        <v>721</v>
      </c>
      <c r="N9" s="72" t="s">
        <f>IF(ISODD(COLUMN()),SUM(L12:L13),"")</f>
        <v>11</v>
      </c>
      <c r="O9" s="72">
        <f>IF(ISODD(COLUMN()),SUM(M12:M13),"")</f>
        <v>3003</v>
      </c>
      <c r="P9" s="72" t="s">
        <f>IF(ISODD(COLUMN()),SUM(N12:N13),"")</f>
        <v>11</v>
      </c>
      <c r="Q9" s="72">
        <f>IF(ISODD(COLUMN()),SUM(O12:O13),"")</f>
        <v>12439</v>
      </c>
      <c r="R9" s="72" t="s">
        <f>IF(ISODD(COLUMN()),SUM(P12:P13),"")</f>
        <v>11</v>
      </c>
      <c r="S9" s="72">
        <f>IF(ISODD(COLUMN()),SUM(Q12:Q13),"")</f>
        <v>51623</v>
      </c>
      <c r="T9" s="72" t="s">
        <f>IF(ISODD(COLUMN()),SUM(R12:R13),"")</f>
        <v>11</v>
      </c>
      <c r="U9" s="72">
        <f>IF(ISODD(COLUMN()),SUM(S12:S13),"")</f>
        <v>214103</v>
      </c>
      <c r="V9" s="72" t="s">
        <f>IF(ISODD(COLUMN()),SUM(T12:T13),"")</f>
        <v>11</v>
      </c>
      <c r="W9" s="72">
        <f>IF(ISODD(COLUMN()),SUM(U12:U13),"")</f>
        <v>888173</v>
      </c>
      <c r="X9" s="72" t="s">
        <f>IF(ISODD(COLUMN()),SUM(V12:V13),"")</f>
        <v>11</v>
      </c>
      <c r="Y9" s="72">
        <f>IF(ISODD(COLUMN()),SUM(W12:W13),"")</f>
        <v>3684174</v>
      </c>
      <c r="Z9" s="72" t="s">
        <f>IF(ISODD(COLUMN()),SUM(X12:X13),"")</f>
        <v>11</v>
      </c>
      <c r="AA9" s="72">
        <f>IF(ISODD(COLUMN()),SUM(Y12:Y13),"")</f>
        <v>15282475</v>
      </c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1"/>
      <c r="AP9" s="71"/>
      <c r="AR9" s="71"/>
      <c r="AT9" s="71"/>
      <c r="AV9" s="71"/>
      <c r="AX9" s="71"/>
      <c r="AZ9" s="71"/>
      <c r="BB9" s="71"/>
      <c r="BD9" s="71"/>
    </row>
    <row r="10" spans="1:256">
      <c r="A10" s="59">
        <v>0</v>
      </c>
      <c r="C10" s="72">
        <f>IF(ISODD(COLUMN()),SUM(A11:A13),"")</f>
        <v>1</v>
      </c>
      <c r="D10" s="72" t="s">
        <f>IF(ISODD(COLUMN()),SUM(B11:B13),"")</f>
        <v>11</v>
      </c>
      <c r="E10" s="72">
        <f>IF(ISODD(COLUMN()),SUM(C11:C13),"")</f>
        <v>3</v>
      </c>
      <c r="F10" s="72" t="s">
        <f>IF(ISODD(COLUMN()),SUM(D11:D13),"")</f>
        <v>11</v>
      </c>
      <c r="G10" s="72">
        <f>IF(ISODD(COLUMN()),SUM(E11:E13),"")</f>
        <v>15</v>
      </c>
      <c r="H10" s="72" t="s">
        <f>IF(ISODD(COLUMN()),SUM(F11:F13),"")</f>
        <v>11</v>
      </c>
      <c r="I10" s="72">
        <f>IF(ISODD(COLUMN()),SUM(G11:G13),"")</f>
        <v>59</v>
      </c>
      <c r="J10" s="72" t="s">
        <f>IF(ISODD(COLUMN()),SUM(H11:H13),"")</f>
        <v>11</v>
      </c>
      <c r="K10" s="72">
        <f>IF(ISODD(COLUMN()),SUM(I11:I13),"")</f>
        <v>250</v>
      </c>
      <c r="L10" s="72" t="s">
        <f>IF(ISODD(COLUMN()),SUM(J11:J13),"")</f>
        <v>11</v>
      </c>
      <c r="M10" s="72">
        <f>IF(ISODD(COLUMN()),SUM(K11:K13),"")</f>
        <v>1030</v>
      </c>
      <c r="N10" s="72" t="s">
        <f>IF(ISODD(COLUMN()),SUM(L11:L13),"")</f>
        <v>11</v>
      </c>
      <c r="O10" s="72">
        <f>IF(ISODD(COLUMN()),SUM(M11:M13),"")</f>
        <v>4283</v>
      </c>
      <c r="P10" s="72" t="s">
        <f>IF(ISODD(COLUMN()),SUM(N11:N13),"")</f>
        <v>11</v>
      </c>
      <c r="Q10" s="72">
        <f>IF(ISODD(COLUMN()),SUM(O11:O13),"")</f>
        <v>17752</v>
      </c>
      <c r="R10" s="72" t="s">
        <f>IF(ISODD(COLUMN()),SUM(P11:P13),"")</f>
        <v>11</v>
      </c>
      <c r="S10" s="72">
        <f>IF(ISODD(COLUMN()),SUM(Q11:Q13),"")</f>
        <v>73658</v>
      </c>
      <c r="T10" s="72" t="s">
        <f>IF(ISODD(COLUMN()),SUM(R11:R13),"")</f>
        <v>11</v>
      </c>
      <c r="U10" s="72">
        <f>IF(ISODD(COLUMN()),SUM(S11:S13),"")</f>
        <v>305513</v>
      </c>
      <c r="V10" s="72" t="s">
        <f>IF(ISODD(COLUMN()),SUM(T11:T13),"")</f>
        <v>11</v>
      </c>
      <c r="W10" s="72">
        <f>IF(ISODD(COLUMN()),SUM(U11:U13),"")</f>
        <v>1267344</v>
      </c>
      <c r="X10" s="72" t="s">
        <f>IF(ISODD(COLUMN()),SUM(V11:V13),"")</f>
        <v>11</v>
      </c>
      <c r="Y10" s="72">
        <f>IF(ISODD(COLUMN()),SUM(W11:W13),"")</f>
        <v>5257031</v>
      </c>
      <c r="Z10" s="72" t="s">
        <f>IF(ISODD(COLUMN()),SUM(X11:X13),"")</f>
        <v>11</v>
      </c>
      <c r="AA10" s="72">
        <f>IF(ISODD(COLUMN()),SUM(Y11:Y13),"")</f>
        <v>21806850</v>
      </c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1"/>
      <c r="AP10" s="71"/>
      <c r="AR10" s="71"/>
      <c r="AT10" s="71"/>
      <c r="AV10" s="71"/>
      <c r="AX10" s="71"/>
      <c r="AZ10" s="71"/>
      <c r="BB10" s="71"/>
      <c r="BD10" s="71"/>
    </row>
    <row r="11" spans="1:256">
      <c r="A11" s="59">
        <v>0</v>
      </c>
      <c r="C11" s="72">
        <f>IF(ISODD(COLUMN()),SUM(A10:A13),"")</f>
        <v>1</v>
      </c>
      <c r="D11" s="72" t="s">
        <f>IF(ISODD(COLUMN()),SUM(B10:B13),"")</f>
        <v>11</v>
      </c>
      <c r="E11" s="72">
        <f>IF(ISODD(COLUMN()),SUM(C10:C13),"")</f>
        <v>4</v>
      </c>
      <c r="F11" s="72" t="s">
        <f>IF(ISODD(COLUMN()),SUM(D10:D13),"")</f>
        <v>11</v>
      </c>
      <c r="G11" s="72">
        <f>IF(ISODD(COLUMN()),SUM(E10:E13),"")</f>
        <v>18</v>
      </c>
      <c r="H11" s="72" t="s">
        <f>IF(ISODD(COLUMN()),SUM(F10:F13),"")</f>
        <v>11</v>
      </c>
      <c r="I11" s="72">
        <f>IF(ISODD(COLUMN()),SUM(G10:G13),"")</f>
        <v>74</v>
      </c>
      <c r="J11" s="72" t="s">
        <f>IF(ISODD(COLUMN()),SUM(H10:H13),"")</f>
        <v>11</v>
      </c>
      <c r="K11" s="72">
        <f>IF(ISODD(COLUMN()),SUM(I10:I13),"")</f>
        <v>309</v>
      </c>
      <c r="L11" s="72" t="s">
        <f>IF(ISODD(COLUMN()),SUM(J10:J13),"")</f>
        <v>11</v>
      </c>
      <c r="M11" s="72">
        <f>IF(ISODD(COLUMN()),SUM(K10:K13),"")</f>
        <v>1280</v>
      </c>
      <c r="N11" s="72" t="s">
        <f>IF(ISODD(COLUMN()),SUM(L10:L13),"")</f>
        <v>11</v>
      </c>
      <c r="O11" s="72">
        <f>IF(ISODD(COLUMN()),SUM(M10:M13),"")</f>
        <v>5313</v>
      </c>
      <c r="P11" s="72" t="s">
        <f>IF(ISODD(COLUMN()),SUM(N10:N13),"")</f>
        <v>11</v>
      </c>
      <c r="Q11" s="72">
        <f>IF(ISODD(COLUMN()),SUM(O10:O13),"")</f>
        <v>22035</v>
      </c>
      <c r="R11" s="72" t="s">
        <f>IF(ISODD(COLUMN()),SUM(P10:P13),"")</f>
        <v>11</v>
      </c>
      <c r="S11" s="72">
        <f>IF(ISODD(COLUMN()),SUM(Q10:Q13),"")</f>
        <v>91410</v>
      </c>
      <c r="T11" s="72" t="s">
        <f>IF(ISODD(COLUMN()),SUM(R10:R13),"")</f>
        <v>11</v>
      </c>
      <c r="U11" s="72">
        <f>IF(ISODD(COLUMN()),SUM(S10:S13),"")</f>
        <v>379171</v>
      </c>
      <c r="V11" s="72" t="s">
        <f>IF(ISODD(COLUMN()),SUM(T10:T13),"")</f>
        <v>11</v>
      </c>
      <c r="W11" s="72">
        <f>IF(ISODD(COLUMN()),SUM(U10:U13),"")</f>
        <v>1572857</v>
      </c>
      <c r="X11" s="72" t="s">
        <f>IF(ISODD(COLUMN()),SUM(V10:V13),"")</f>
        <v>11</v>
      </c>
      <c r="Y11" s="72">
        <f>IF(ISODD(COLUMN()),SUM(W10:W13),"")</f>
        <v>6524375</v>
      </c>
      <c r="Z11" s="72" t="s">
        <f>IF(ISODD(COLUMN()),SUM(X10:X13),"")</f>
        <v>11</v>
      </c>
      <c r="AA11" s="72">
        <f>IF(ISODD(COLUMN()),SUM(Y10:Y13),"")</f>
        <v>27063881</v>
      </c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</row>
    <row r="12" spans="1:256">
      <c r="A12" s="59">
        <v>0</v>
      </c>
      <c r="C12" s="72">
        <f>IF(ISODD(COLUMN()),SUM(A9:A13),"")</f>
        <v>1</v>
      </c>
      <c r="D12" s="72" t="s">
        <f>IF(ISODD(COLUMN()),SUM(B9:B13),"")</f>
        <v>11</v>
      </c>
      <c r="E12" s="72">
        <f>IF(ISODD(COLUMN()),SUM(C9:C13),"")</f>
        <v>5</v>
      </c>
      <c r="F12" s="72" t="s">
        <f>IF(ISODD(COLUMN()),SUM(D9:D13),"")</f>
        <v>11</v>
      </c>
      <c r="G12" s="72">
        <f>IF(ISODD(COLUMN()),SUM(E9:E13),"")</f>
        <v>20</v>
      </c>
      <c r="H12" s="72" t="s">
        <f>IF(ISODD(COLUMN()),SUM(F9:F13),"")</f>
        <v>11</v>
      </c>
      <c r="I12" s="72">
        <f>IF(ISODD(COLUMN()),SUM(G9:G13),"")</f>
        <v>85</v>
      </c>
      <c r="J12" s="72" t="s">
        <f>IF(ISODD(COLUMN()),SUM(H9:H13),"")</f>
        <v>11</v>
      </c>
      <c r="K12" s="72">
        <f>IF(ISODD(COLUMN()),SUM(I9:I13),"")</f>
        <v>350</v>
      </c>
      <c r="L12" s="72" t="s">
        <f>IF(ISODD(COLUMN()),SUM(J9:J13),"")</f>
        <v>11</v>
      </c>
      <c r="M12" s="72">
        <f>IF(ISODD(COLUMN()),SUM(K9:K13),"")</f>
        <v>1456</v>
      </c>
      <c r="N12" s="72" t="s">
        <f>IF(ISODD(COLUMN()),SUM(L9:L13),"")</f>
        <v>11</v>
      </c>
      <c r="O12" s="72">
        <f>IF(ISODD(COLUMN()),SUM(M9:M13),"")</f>
        <v>6034</v>
      </c>
      <c r="P12" s="72" t="s">
        <f>IF(ISODD(COLUMN()),SUM(N9:N13),"")</f>
        <v>11</v>
      </c>
      <c r="Q12" s="72">
        <f>IF(ISODD(COLUMN()),SUM(O9:O13),"")</f>
        <v>25038</v>
      </c>
      <c r="R12" s="72" t="s">
        <f>IF(ISODD(COLUMN()),SUM(P9:P13),"")</f>
        <v>11</v>
      </c>
      <c r="S12" s="72">
        <f>IF(ISODD(COLUMN()),SUM(Q9:Q13),"")</f>
        <v>103849</v>
      </c>
      <c r="T12" s="72" t="s">
        <f>IF(ISODD(COLUMN()),SUM(R9:R13),"")</f>
        <v>11</v>
      </c>
      <c r="U12" s="72">
        <f>IF(ISODD(COLUMN()),SUM(S9:S13),"")</f>
        <v>430794</v>
      </c>
      <c r="V12" s="72" t="s">
        <f>IF(ISODD(COLUMN()),SUM(T9:T13),"")</f>
        <v>11</v>
      </c>
      <c r="W12" s="72">
        <f>IF(ISODD(COLUMN()),SUM(U9:U13),"")</f>
        <v>1786960</v>
      </c>
      <c r="X12" s="72" t="s">
        <f>IF(ISODD(COLUMN()),SUM(V9:V13),"")</f>
        <v>11</v>
      </c>
      <c r="Y12" s="72">
        <f>IF(ISODD(COLUMN()),SUM(W9:W13),"")</f>
        <v>7412548</v>
      </c>
      <c r="Z12" s="72" t="s">
        <f>IF(ISODD(COLUMN()),SUM(X9:X13),"")</f>
        <v>11</v>
      </c>
      <c r="AA12" s="72">
        <f>IF(ISODD(COLUMN()),SUM(Y9:Y13),"")</f>
        <v>30748055</v>
      </c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</row>
    <row r="13" spans="1:256">
      <c r="A13" s="61">
        <v>1</v>
      </c>
      <c r="C13" s="73">
        <f>IF(ISODD(COLUMN()),SUM(A8:A13),"")</f>
        <v>1</v>
      </c>
      <c r="D13" s="73" t="s">
        <f>IF(ISODD(COLUMN()),SUM(B8:B13),"")</f>
        <v>11</v>
      </c>
      <c r="E13" s="73">
        <f>IF(ISODD(COLUMN()),SUM(C8:C13),"")</f>
        <v>6</v>
      </c>
      <c r="F13" s="73" t="s">
        <f>IF(ISODD(COLUMN()),SUM(D8:D13),"")</f>
        <v>11</v>
      </c>
      <c r="G13" s="73">
        <f>IF(ISODD(COLUMN()),SUM(E8:E13),"")</f>
        <v>21</v>
      </c>
      <c r="H13" s="73" t="s">
        <f>IF(ISODD(COLUMN()),SUM(F8:F13),"")</f>
        <v>11</v>
      </c>
      <c r="I13" s="73">
        <f>IF(ISODD(COLUMN()),SUM(G8:G13),"")</f>
        <v>91</v>
      </c>
      <c r="J13" s="73" t="s">
        <f>IF(ISODD(COLUMN()),SUM(H8:H13),"")</f>
        <v>11</v>
      </c>
      <c r="K13" s="73">
        <f>IF(ISODD(COLUMN()),SUM(I8:I13),"")</f>
        <v>371</v>
      </c>
      <c r="L13" s="73" t="s">
        <f>IF(ISODD(COLUMN()),SUM(J8:J13),"")</f>
        <v>11</v>
      </c>
      <c r="M13" s="73">
        <f>IF(ISODD(COLUMN()),SUM(K8:K13),"")</f>
        <v>1547</v>
      </c>
      <c r="N13" s="73" t="s">
        <f>IF(ISODD(COLUMN()),SUM(L8:L13),"")</f>
        <v>11</v>
      </c>
      <c r="O13" s="73">
        <f>IF(ISODD(COLUMN()),SUM(M8:M13),"")</f>
        <v>6405</v>
      </c>
      <c r="P13" s="73" t="s">
        <f>IF(ISODD(COLUMN()),SUM(N8:N13),"")</f>
        <v>11</v>
      </c>
      <c r="Q13" s="73">
        <f>IF(ISODD(COLUMN()),SUM(O8:O13),"")</f>
        <v>26585</v>
      </c>
      <c r="R13" s="73" t="s">
        <f>IF(ISODD(COLUMN()),SUM(P8:P13),"")</f>
        <v>11</v>
      </c>
      <c r="S13" s="73">
        <f>IF(ISODD(COLUMN()),SUM(Q8:Q13),"")</f>
        <v>110254</v>
      </c>
      <c r="T13" s="73" t="s">
        <f>IF(ISODD(COLUMN()),SUM(R8:R13),"")</f>
        <v>11</v>
      </c>
      <c r="U13" s="73">
        <f>IF(ISODD(COLUMN()),SUM(S8:S13),"")</f>
        <v>457379</v>
      </c>
      <c r="V13" s="73" t="s">
        <f>IF(ISODD(COLUMN()),SUM(T8:T13),"")</f>
        <v>11</v>
      </c>
      <c r="W13" s="73">
        <f>IF(ISODD(COLUMN()),SUM(U8:U13),"")</f>
        <v>1897214</v>
      </c>
      <c r="X13" s="73" t="s">
        <f>IF(ISODD(COLUMN()),SUM(V8:V13),"")</f>
        <v>11</v>
      </c>
      <c r="Y13" s="73">
        <f>IF(ISODD(COLUMN()),SUM(W8:W13),"")</f>
        <v>7869927</v>
      </c>
      <c r="Z13" s="73" t="s">
        <f>IF(ISODD(COLUMN()),SUM(X8:X13),"")</f>
        <v>11</v>
      </c>
      <c r="AA13" s="73">
        <f>IF(ISODD(COLUMN()),SUM(Y8:Y13),"")</f>
        <v>32645269</v>
      </c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</row>
    <row r="65535" spans="1:256">
      <c r="A65535" s="0"/>
      <c r="B65535" s="0"/>
      <c r="C65535" s="0"/>
      <c r="D65535" s="0"/>
      <c r="E65535" s="0"/>
      <c r="F65535" s="0"/>
      <c r="G65535" s="0"/>
      <c r="H65535" s="0"/>
      <c r="I65535" s="0"/>
      <c r="J65535" s="0"/>
      <c r="K65535" s="0"/>
      <c r="L65535" s="0"/>
      <c r="M65535" s="0"/>
      <c r="N65535" s="0"/>
      <c r="O65535" s="0"/>
      <c r="P65535" s="0"/>
      <c r="Q65535" s="0"/>
      <c r="R65535" s="0"/>
      <c r="S65535" s="0"/>
      <c r="T65535" s="0"/>
      <c r="U65535" s="0"/>
      <c r="V65535" s="0"/>
      <c r="W65535" s="0"/>
      <c r="X65535" s="0"/>
      <c r="Y65535" s="0"/>
      <c r="Z65535" s="0"/>
      <c r="AA65535" s="0"/>
      <c r="AB65535" s="0"/>
      <c r="AC65535" s="0"/>
      <c r="AD65535" s="0"/>
      <c r="AE65535" s="0"/>
      <c r="AF65535" s="0"/>
      <c r="AG65535" s="0"/>
      <c r="AH65535" s="0"/>
      <c r="AI65535" s="0"/>
      <c r="AJ65535" s="0"/>
      <c r="AK65535" s="0"/>
      <c r="AL65535" s="0"/>
      <c r="AM65535" s="0"/>
      <c r="AN65535" s="0"/>
      <c r="AO65535" s="0"/>
      <c r="AP65535" s="0"/>
      <c r="AQ65535" s="0"/>
      <c r="AR65535" s="0"/>
      <c r="AS65535" s="0"/>
      <c r="AT65535" s="0"/>
      <c r="AU65535" s="0"/>
      <c r="AV65535" s="0"/>
      <c r="AW65535" s="0"/>
      <c r="AX65535" s="0"/>
      <c r="AY65535" s="0"/>
      <c r="AZ65535" s="0"/>
      <c r="BA65535" s="0"/>
      <c r="BB65535" s="0"/>
      <c r="BC65535" s="0"/>
      <c r="BD65535" s="0"/>
      <c r="BE65535" s="0"/>
      <c r="BF65535" s="0"/>
      <c r="BG65535" s="0"/>
      <c r="BH65535" s="0"/>
      <c r="BI65535" s="0"/>
      <c r="BJ65535" s="0"/>
      <c r="BK65535" s="0"/>
      <c r="BL65535" s="0"/>
      <c r="BM65535" s="0"/>
      <c r="BN65535" s="0"/>
      <c r="BO65535" s="0"/>
      <c r="BP65535" s="0"/>
      <c r="BQ65535" s="0"/>
      <c r="BR65535" s="0"/>
      <c r="BS65535" s="0"/>
      <c r="BT65535" s="0"/>
      <c r="BU65535" s="0"/>
      <c r="BV65535" s="0"/>
      <c r="BW65535" s="0"/>
      <c r="BX65535" s="0"/>
      <c r="BY65535" s="0"/>
      <c r="BZ65535" s="0"/>
      <c r="CA65535" s="0"/>
      <c r="CB65535" s="0"/>
      <c r="CC65535" s="0"/>
      <c r="CD65535" s="0"/>
      <c r="CE65535" s="0"/>
      <c r="CF65535" s="0"/>
      <c r="CG65535" s="0"/>
      <c r="CH65535" s="0"/>
      <c r="CI65535" s="0"/>
      <c r="CJ65535" s="0"/>
      <c r="CK65535" s="0"/>
      <c r="CL65535" s="0"/>
      <c r="CM65535" s="0"/>
      <c r="CN65535" s="0"/>
      <c r="CO65535" s="0"/>
      <c r="CP65535" s="0"/>
      <c r="CQ65535" s="0"/>
      <c r="CR65535" s="0"/>
      <c r="CS65535" s="0"/>
      <c r="CT65535" s="0"/>
      <c r="CU65535" s="0"/>
      <c r="CV65535" s="0"/>
      <c r="CW65535" s="0"/>
      <c r="CX65535" s="0"/>
      <c r="CY65535" s="0"/>
      <c r="CZ65535" s="0"/>
      <c r="DA65535" s="0"/>
      <c r="DB65535" s="0"/>
      <c r="DC65535" s="0"/>
      <c r="DD65535" s="0"/>
      <c r="DE65535" s="0"/>
      <c r="DF65535" s="0"/>
      <c r="DG65535" s="0"/>
      <c r="DH65535" s="0"/>
      <c r="DI65535" s="0"/>
      <c r="DJ65535" s="0"/>
      <c r="DK65535" s="0"/>
      <c r="DL65535" s="0"/>
      <c r="DM65535" s="0"/>
      <c r="DN65535" s="0"/>
      <c r="DO65535" s="0"/>
      <c r="DP65535" s="0"/>
      <c r="DQ65535" s="0"/>
      <c r="DR65535" s="0"/>
      <c r="DS65535" s="0"/>
      <c r="DT65535" s="0"/>
      <c r="DU65535" s="0"/>
      <c r="DV65535" s="0"/>
      <c r="DW65535" s="0"/>
      <c r="DX65535" s="0"/>
      <c r="DY65535" s="0"/>
      <c r="DZ65535" s="0"/>
      <c r="EA65535" s="0"/>
      <c r="EB65535" s="0"/>
      <c r="EC65535" s="0"/>
      <c r="ED65535" s="0"/>
      <c r="EE65535" s="0"/>
      <c r="EF65535" s="0"/>
      <c r="EG65535" s="0"/>
      <c r="EH65535" s="0"/>
      <c r="EI65535" s="0"/>
      <c r="EJ65535" s="0"/>
      <c r="EK65535" s="0"/>
      <c r="EL65535" s="0"/>
      <c r="EM65535" s="0"/>
      <c r="EN65535" s="0"/>
      <c r="EO65535" s="0"/>
      <c r="EP65535" s="0"/>
      <c r="EQ65535" s="0"/>
      <c r="ER65535" s="0"/>
      <c r="ES65535" s="0"/>
      <c r="ET65535" s="0"/>
      <c r="EU65535" s="0"/>
      <c r="EV65535" s="0"/>
      <c r="EW65535" s="0"/>
      <c r="EX65535" s="0"/>
      <c r="EY65535" s="0"/>
      <c r="EZ65535" s="0"/>
      <c r="FA65535" s="0"/>
      <c r="FB65535" s="0"/>
      <c r="FC65535" s="0"/>
      <c r="FD65535" s="0"/>
      <c r="FE65535" s="0"/>
      <c r="FF65535" s="0"/>
      <c r="FG65535" s="0"/>
      <c r="FH65535" s="0"/>
      <c r="FI65535" s="0"/>
      <c r="FJ65535" s="0"/>
      <c r="FK65535" s="0"/>
      <c r="FL65535" s="0"/>
      <c r="FM65535" s="0"/>
      <c r="FN65535" s="0"/>
      <c r="FO65535" s="0"/>
      <c r="FP65535" s="0"/>
      <c r="FQ65535" s="0"/>
      <c r="FR65535" s="0"/>
      <c r="FS65535" s="0"/>
      <c r="FT65535" s="0"/>
      <c r="FU65535" s="0"/>
      <c r="FV65535" s="0"/>
      <c r="FW65535" s="0"/>
      <c r="FX65535" s="0"/>
      <c r="FY65535" s="0"/>
      <c r="FZ65535" s="0"/>
      <c r="GA65535" s="0"/>
      <c r="GB65535" s="0"/>
      <c r="GC65535" s="0"/>
      <c r="GD65535" s="0"/>
      <c r="GE65535" s="0"/>
      <c r="GF65535" s="0"/>
      <c r="GG65535" s="0"/>
      <c r="GH65535" s="0"/>
      <c r="GI65535" s="0"/>
      <c r="GJ65535" s="0"/>
      <c r="GK65535" s="0"/>
      <c r="GL65535" s="0"/>
      <c r="GM65535" s="0"/>
      <c r="GN65535" s="0"/>
      <c r="GO65535" s="0"/>
      <c r="GP65535" s="0"/>
      <c r="GQ65535" s="0"/>
      <c r="GR65535" s="0"/>
      <c r="GS65535" s="0"/>
      <c r="GT65535" s="0"/>
      <c r="GU65535" s="0"/>
      <c r="GV65535" s="0"/>
      <c r="GW65535" s="0"/>
      <c r="GX65535" s="0"/>
      <c r="GY65535" s="0"/>
      <c r="GZ65535" s="0"/>
      <c r="HA65535" s="0"/>
      <c r="HB65535" s="0"/>
      <c r="HC65535" s="0"/>
      <c r="HD65535" s="0"/>
      <c r="HE65535" s="0"/>
      <c r="HF65535" s="0"/>
      <c r="HG65535" s="0"/>
      <c r="HH65535" s="0"/>
      <c r="HI65535" s="0"/>
      <c r="HJ65535" s="0"/>
      <c r="HK65535" s="0"/>
      <c r="HL65535" s="0"/>
      <c r="HM65535" s="0"/>
      <c r="HN65535" s="0"/>
      <c r="HO65535" s="0"/>
      <c r="HP65535" s="0"/>
      <c r="HQ65535" s="0"/>
      <c r="HR65535" s="0"/>
      <c r="HS65535" s="0"/>
      <c r="HT65535" s="0"/>
      <c r="HU65535" s="0"/>
      <c r="HV65535" s="0"/>
      <c r="HW65535" s="0"/>
      <c r="HX65535" s="0"/>
      <c r="HY65535" s="0"/>
      <c r="HZ65535" s="0"/>
      <c r="IA65535" s="0"/>
      <c r="IB65535" s="0"/>
      <c r="IC65535" s="0"/>
      <c r="ID65535" s="0"/>
      <c r="IE65535" s="0"/>
      <c r="IF65535" s="0"/>
      <c r="IG65535" s="0"/>
      <c r="IH65535" s="0"/>
      <c r="II65535" s="0"/>
      <c r="IJ65535" s="0"/>
      <c r="IK65535" s="0"/>
      <c r="IL65535" s="0"/>
      <c r="IM65535" s="0"/>
      <c r="IN65535" s="0"/>
      <c r="IO65535" s="0"/>
      <c r="IP65535" s="0"/>
      <c r="IQ65535" s="0"/>
      <c r="IR65535" s="0"/>
      <c r="IS65535" s="0"/>
      <c r="IT65535" s="0"/>
      <c r="IU65535" s="0"/>
      <c r="IV65535" s="0"/>
    </row>
    <row r="65536" spans="1:256">
      <c r="A65536" s="0"/>
      <c r="B65536" s="0"/>
      <c r="C65536" s="0"/>
      <c r="D65536" s="0"/>
      <c r="E65536" s="0"/>
      <c r="F65536" s="0"/>
      <c r="G65536" s="0"/>
      <c r="H65536" s="0"/>
      <c r="I65536" s="0"/>
      <c r="J65536" s="0"/>
      <c r="K65536" s="0"/>
      <c r="L65536" s="0"/>
      <c r="M65536" s="0"/>
      <c r="N65536" s="0"/>
      <c r="O65536" s="0"/>
      <c r="P65536" s="0"/>
      <c r="Q65536" s="0"/>
      <c r="R65536" s="0"/>
      <c r="S65536" s="0"/>
      <c r="T65536" s="0"/>
      <c r="U65536" s="0"/>
      <c r="V65536" s="0"/>
      <c r="W65536" s="0"/>
      <c r="X65536" s="0"/>
      <c r="Y65536" s="0"/>
      <c r="Z65536" s="0"/>
      <c r="AA65536" s="0"/>
      <c r="AB65536" s="0"/>
      <c r="AC65536" s="0"/>
      <c r="AD65536" s="0"/>
      <c r="AE65536" s="0"/>
      <c r="AF65536" s="0"/>
      <c r="AG65536" s="0"/>
      <c r="AH65536" s="0"/>
      <c r="AI65536" s="0"/>
      <c r="AJ65536" s="0"/>
      <c r="AK65536" s="0"/>
      <c r="AL65536" s="0"/>
      <c r="AM65536" s="0"/>
      <c r="AN65536" s="0"/>
      <c r="AO65536" s="0"/>
      <c r="AP65536" s="0"/>
      <c r="AQ65536" s="0"/>
      <c r="AR65536" s="0"/>
      <c r="AS65536" s="0"/>
      <c r="AT65536" s="0"/>
      <c r="AU65536" s="0"/>
      <c r="AV65536" s="0"/>
      <c r="AW65536" s="0"/>
      <c r="AX65536" s="0"/>
      <c r="AY65536" s="0"/>
      <c r="AZ65536" s="0"/>
      <c r="BA65536" s="0"/>
      <c r="BB65536" s="0"/>
      <c r="BC65536" s="0"/>
      <c r="BD65536" s="0"/>
      <c r="BE65536" s="0"/>
      <c r="BF65536" s="0"/>
      <c r="BG65536" s="0"/>
      <c r="BH65536" s="0"/>
      <c r="BI65536" s="0"/>
      <c r="BJ65536" s="0"/>
      <c r="BK65536" s="0"/>
      <c r="BL65536" s="0"/>
      <c r="BM65536" s="0"/>
      <c r="BN65536" s="0"/>
      <c r="BO65536" s="0"/>
      <c r="BP65536" s="0"/>
      <c r="BQ65536" s="0"/>
      <c r="BR65536" s="0"/>
      <c r="BS65536" s="0"/>
      <c r="BT65536" s="0"/>
      <c r="BU65536" s="0"/>
      <c r="BV65536" s="0"/>
      <c r="BW65536" s="0"/>
      <c r="BX65536" s="0"/>
      <c r="BY65536" s="0"/>
      <c r="BZ65536" s="0"/>
      <c r="CA65536" s="0"/>
      <c r="CB65536" s="0"/>
      <c r="CC65536" s="0"/>
      <c r="CD65536" s="0"/>
      <c r="CE65536" s="0"/>
      <c r="CF65536" s="0"/>
      <c r="CG65536" s="0"/>
      <c r="CH65536" s="0"/>
      <c r="CI65536" s="0"/>
      <c r="CJ65536" s="0"/>
      <c r="CK65536" s="0"/>
      <c r="CL65536" s="0"/>
      <c r="CM65536" s="0"/>
      <c r="CN65536" s="0"/>
      <c r="CO65536" s="0"/>
      <c r="CP65536" s="0"/>
      <c r="CQ65536" s="0"/>
      <c r="CR65536" s="0"/>
      <c r="CS65536" s="0"/>
      <c r="CT65536" s="0"/>
      <c r="CU65536" s="0"/>
      <c r="CV65536" s="0"/>
      <c r="CW65536" s="0"/>
      <c r="CX65536" s="0"/>
      <c r="CY65536" s="0"/>
      <c r="CZ65536" s="0"/>
      <c r="DA65536" s="0"/>
      <c r="DB65536" s="0"/>
      <c r="DC65536" s="0"/>
      <c r="DD65536" s="0"/>
      <c r="DE65536" s="0"/>
      <c r="DF65536" s="0"/>
      <c r="DG65536" s="0"/>
      <c r="DH65536" s="0"/>
      <c r="DI65536" s="0"/>
      <c r="DJ65536" s="0"/>
      <c r="DK65536" s="0"/>
      <c r="DL65536" s="0"/>
      <c r="DM65536" s="0"/>
      <c r="DN65536" s="0"/>
      <c r="DO65536" s="0"/>
      <c r="DP65536" s="0"/>
      <c r="DQ65536" s="0"/>
      <c r="DR65536" s="0"/>
      <c r="DS65536" s="0"/>
      <c r="DT65536" s="0"/>
      <c r="DU65536" s="0"/>
      <c r="DV65536" s="0"/>
      <c r="DW65536" s="0"/>
      <c r="DX65536" s="0"/>
      <c r="DY65536" s="0"/>
      <c r="DZ65536" s="0"/>
      <c r="EA65536" s="0"/>
      <c r="EB65536" s="0"/>
      <c r="EC65536" s="0"/>
      <c r="ED65536" s="0"/>
      <c r="EE65536" s="0"/>
      <c r="EF65536" s="0"/>
      <c r="EG65536" s="0"/>
      <c r="EH65536" s="0"/>
      <c r="EI65536" s="0"/>
      <c r="EJ65536" s="0"/>
      <c r="EK65536" s="0"/>
      <c r="EL65536" s="0"/>
      <c r="EM65536" s="0"/>
      <c r="EN65536" s="0"/>
      <c r="EO65536" s="0"/>
      <c r="EP65536" s="0"/>
      <c r="EQ65536" s="0"/>
      <c r="ER65536" s="0"/>
      <c r="ES65536" s="0"/>
      <c r="ET65536" s="0"/>
      <c r="EU65536" s="0"/>
      <c r="EV65536" s="0"/>
      <c r="EW65536" s="0"/>
      <c r="EX65536" s="0"/>
      <c r="EY65536" s="0"/>
      <c r="EZ65536" s="0"/>
      <c r="FA65536" s="0"/>
      <c r="FB65536" s="0"/>
      <c r="FC65536" s="0"/>
      <c r="FD65536" s="0"/>
      <c r="FE65536" s="0"/>
      <c r="FF65536" s="0"/>
      <c r="FG65536" s="0"/>
      <c r="FH65536" s="0"/>
      <c r="FI65536" s="0"/>
      <c r="FJ65536" s="0"/>
      <c r="FK65536" s="0"/>
      <c r="FL65536" s="0"/>
      <c r="FM65536" s="0"/>
      <c r="FN65536" s="0"/>
      <c r="FO65536" s="0"/>
      <c r="FP65536" s="0"/>
      <c r="FQ65536" s="0"/>
      <c r="FR65536" s="0"/>
      <c r="FS65536" s="0"/>
      <c r="FT65536" s="0"/>
      <c r="FU65536" s="0"/>
      <c r="FV65536" s="0"/>
      <c r="FW65536" s="0"/>
      <c r="FX65536" s="0"/>
      <c r="FY65536" s="0"/>
      <c r="FZ65536" s="0"/>
      <c r="GA65536" s="0"/>
      <c r="GB65536" s="0"/>
      <c r="GC65536" s="0"/>
      <c r="GD65536" s="0"/>
      <c r="GE65536" s="0"/>
      <c r="GF65536" s="0"/>
      <c r="GG65536" s="0"/>
      <c r="GH65536" s="0"/>
      <c r="GI65536" s="0"/>
      <c r="GJ65536" s="0"/>
      <c r="GK65536" s="0"/>
      <c r="GL65536" s="0"/>
      <c r="GM65536" s="0"/>
      <c r="GN65536" s="0"/>
      <c r="GO65536" s="0"/>
      <c r="GP65536" s="0"/>
      <c r="GQ65536" s="0"/>
      <c r="GR65536" s="0"/>
      <c r="GS65536" s="0"/>
      <c r="GT65536" s="0"/>
      <c r="GU65536" s="0"/>
      <c r="GV65536" s="0"/>
      <c r="GW65536" s="0"/>
      <c r="GX65536" s="0"/>
      <c r="GY65536" s="0"/>
      <c r="GZ65536" s="0"/>
      <c r="HA65536" s="0"/>
      <c r="HB65536" s="0"/>
      <c r="HC65536" s="0"/>
      <c r="HD65536" s="0"/>
      <c r="HE65536" s="0"/>
      <c r="HF65536" s="0"/>
      <c r="HG65536" s="0"/>
      <c r="HH65536" s="0"/>
      <c r="HI65536" s="0"/>
      <c r="HJ65536" s="0"/>
      <c r="HK65536" s="0"/>
      <c r="HL65536" s="0"/>
      <c r="HM65536" s="0"/>
      <c r="HN65536" s="0"/>
      <c r="HO65536" s="0"/>
      <c r="HP65536" s="0"/>
      <c r="HQ65536" s="0"/>
      <c r="HR65536" s="0"/>
      <c r="HS65536" s="0"/>
      <c r="HT65536" s="0"/>
      <c r="HU65536" s="0"/>
      <c r="HV65536" s="0"/>
      <c r="HW65536" s="0"/>
      <c r="HX65536" s="0"/>
      <c r="HY65536" s="0"/>
      <c r="HZ65536" s="0"/>
      <c r="IA65536" s="0"/>
      <c r="IB65536" s="0"/>
      <c r="IC65536" s="0"/>
      <c r="ID65536" s="0"/>
      <c r="IE65536" s="0"/>
      <c r="IF65536" s="0"/>
      <c r="IG65536" s="0"/>
      <c r="IH65536" s="0"/>
      <c r="II65536" s="0"/>
      <c r="IJ65536" s="0"/>
      <c r="IK65536" s="0"/>
      <c r="IL65536" s="0"/>
      <c r="IM65536" s="0"/>
      <c r="IN65536" s="0"/>
      <c r="IO65536" s="0"/>
      <c r="IP65536" s="0"/>
      <c r="IQ65536" s="0"/>
      <c r="IR65536" s="0"/>
      <c r="IS65536" s="0"/>
      <c r="IT65536" s="0"/>
      <c r="IU65536" s="0"/>
      <c r="IV65536" s="0"/>
    </row>
  </sheetData>
  <sheetProtection formatCells="0" formatColumns="0" formatRows="0" insertColumns="0" insertRows="0" insertHyperlinks="0" deleteColumns="0" deleteRows="0" selectLockedCells="1" sort="0" autoFilter="0" pivotTables="0" selectUnlockedCells="1"/>
  <conditionalFormatting sqref="BD8:BD10">
    <cfRule type="containsBlanks" dxfId="11" priority="1" stopIfTrue="1">
      <formula>LEN(TRIM(BD8))=0</formula>
    </cfRule>
  </conditionalFormatting>
  <conditionalFormatting sqref="BB8:BB10">
    <cfRule type="containsBlanks" dxfId="11" priority="1" stopIfTrue="1">
      <formula>LEN(TRIM(BB8))=0</formula>
    </cfRule>
  </conditionalFormatting>
  <conditionalFormatting sqref="AZ8:AZ10">
    <cfRule type="containsBlanks" dxfId="11" priority="1" stopIfTrue="1">
      <formula>LEN(TRIM(AZ8))=0</formula>
    </cfRule>
  </conditionalFormatting>
  <conditionalFormatting sqref="AX8:AX10">
    <cfRule type="containsBlanks" dxfId="11" priority="1" stopIfTrue="1">
      <formula>LEN(TRIM(AX8))=0</formula>
    </cfRule>
  </conditionalFormatting>
  <conditionalFormatting sqref="AO11:BE12">
    <cfRule type="containsBlanks" dxfId="11" priority="1" stopIfTrue="1">
      <formula>LEN(TRIM(AO11))=0</formula>
    </cfRule>
  </conditionalFormatting>
  <conditionalFormatting sqref="AV8:AV10">
    <cfRule type="containsBlanks" dxfId="11" priority="1" stopIfTrue="1">
      <formula>LEN(TRIM(AV8))=0</formula>
    </cfRule>
  </conditionalFormatting>
  <conditionalFormatting sqref="AT8:AT10">
    <cfRule type="containsBlanks" dxfId="11" priority="1" stopIfTrue="1">
      <formula>LEN(TRIM(AT8))=0</formula>
    </cfRule>
  </conditionalFormatting>
  <conditionalFormatting sqref="AR8:AR10">
    <cfRule type="containsBlanks" dxfId="11" priority="1" stopIfTrue="1">
      <formula>LEN(TRIM(AR8))=0</formula>
    </cfRule>
  </conditionalFormatting>
  <conditionalFormatting sqref="AP8:AP10">
    <cfRule type="containsBlanks" dxfId="11" priority="1" stopIfTrue="1">
      <formula>LEN(TRIM(AP8))=0</formula>
    </cfRule>
  </conditionalFormatting>
  <conditionalFormatting sqref="AN8:AN12">
    <cfRule type="containsBlanks" dxfId="11" priority="1" stopIfTrue="1">
      <formula>LEN(TRIM(AN8))=0</formula>
    </cfRule>
  </conditionalFormatting>
  <conditionalFormatting sqref="C13:AM13">
    <cfRule type="notContainsBlanks" dxfId="12" priority="1" stopIfTrue="1">
      <formula>LEN(TRIM(C13))&gt;0</formula>
    </cfRule>
  </conditionalFormatting>
  <conditionalFormatting sqref="C9:AM12">
    <cfRule type="notContainsBlanks" dxfId="13" priority="1" stopIfTrue="1">
      <formula>LEN(TRIM(C9))&gt;0</formula>
    </cfRule>
  </conditionalFormatting>
  <conditionalFormatting sqref="C8:AM8">
    <cfRule type="notContainsBlanks" dxfId="14" priority="1" stopIfTrue="1">
      <formula>LEN(TRIM(C8))&gt;0</formula>
    </cfRule>
  </conditionalFormatting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28"/>
  <sheetViews>
    <sheetView workbookViewId="0">
      <selection activeCell="A1" sqref="A1"/>
    </sheetView>
  </sheetViews>
  <sheetFormatPr defaultColWidth="50.25" defaultRowHeight="18"/>
  <cols>
    <col min="1" max="11" style="47" width="6.8567307692307695" customWidth="1"/>
    <col min="12" max="256" style="47" width="6.8567307692307695" bestFit="1" customWidth="1"/>
    <col min="257" max="16384" style="0" width="9.570853365384616"/>
  </cols>
  <sheetData>
    <row r="1" spans="1:256">
      <c r="A1" s="74" t="s">
        <v>21</v>
      </c>
      <c r="H1" s="74" t="s">
        <v>22</v>
      </c>
      <c r="O1" s="74" t="s">
        <v>23</v>
      </c>
      <c r="V1" s="74" t="s">
        <v>24</v>
      </c>
      <c r="AC1" s="74" t="s">
        <v>25</v>
      </c>
    </row>
    <row r="2" spans="1:256">
      <c r="B2" s="26">
        <v>0</v>
      </c>
      <c r="C2" s="48">
        <v>0</v>
      </c>
      <c r="D2" s="48" t="s">
        <v>20</v>
      </c>
      <c r="E2" s="48">
        <v>0</v>
      </c>
      <c r="F2" s="49">
        <v>1</v>
      </c>
      <c r="I2" s="26">
        <v>0</v>
      </c>
      <c r="J2" s="48">
        <v>0</v>
      </c>
      <c r="K2" s="48" t="s">
        <v>20</v>
      </c>
      <c r="L2" s="48">
        <v>1</v>
      </c>
      <c r="M2" s="49">
        <v>0</v>
      </c>
      <c r="P2" s="26">
        <v>0</v>
      </c>
      <c r="Q2" s="48">
        <v>0</v>
      </c>
      <c r="R2" s="48">
        <v>1</v>
      </c>
      <c r="S2" s="48">
        <v>0</v>
      </c>
      <c r="T2" s="49">
        <v>0</v>
      </c>
      <c r="W2" s="26">
        <v>0</v>
      </c>
      <c r="X2" s="48">
        <v>1</v>
      </c>
      <c r="Y2" s="48" t="s">
        <v>20</v>
      </c>
      <c r="Z2" s="48">
        <v>0</v>
      </c>
      <c r="AA2" s="49">
        <v>0</v>
      </c>
      <c r="AD2" s="26">
        <v>1</v>
      </c>
      <c r="AE2" s="48">
        <v>0</v>
      </c>
      <c r="AF2" s="48">
        <v>-1</v>
      </c>
      <c r="AG2" s="48">
        <v>0</v>
      </c>
      <c r="AH2" s="49">
        <v>1</v>
      </c>
    </row>
    <row r="3" spans="1:256">
      <c r="B3" s="50">
        <v>0</v>
      </c>
      <c r="C3">
        <v>0</v>
      </c>
      <c r="D3" t="s">
        <v>20</v>
      </c>
      <c r="E3">
        <v>1</v>
      </c>
      <c r="F3" s="51">
        <v>1</v>
      </c>
      <c r="I3" s="50">
        <v>0</v>
      </c>
      <c r="J3">
        <v>0</v>
      </c>
      <c r="K3">
        <v>1</v>
      </c>
      <c r="L3">
        <v>0</v>
      </c>
      <c r="M3" s="51">
        <v>1</v>
      </c>
      <c r="P3" s="50">
        <v>0</v>
      </c>
      <c r="Q3">
        <v>1</v>
      </c>
      <c r="R3" t="s">
        <v>20</v>
      </c>
      <c r="S3">
        <v>1</v>
      </c>
      <c r="T3" s="51">
        <v>0</v>
      </c>
      <c r="W3" s="50">
        <v>1</v>
      </c>
      <c r="X3">
        <v>0</v>
      </c>
      <c r="Y3">
        <v>1</v>
      </c>
      <c r="Z3">
        <v>0</v>
      </c>
      <c r="AA3" s="51">
        <v>0</v>
      </c>
      <c r="AD3" s="50">
        <v>0</v>
      </c>
      <c r="AE3">
        <v>0</v>
      </c>
      <c r="AF3" t="s">
        <v>20</v>
      </c>
      <c r="AG3">
        <v>0</v>
      </c>
      <c r="AH3" s="51">
        <v>1</v>
      </c>
    </row>
    <row r="4" spans="1:256">
      <c r="B4" s="50" t="s">
        <v>20</v>
      </c>
      <c r="C4" t="s">
        <v>20</v>
      </c>
      <c r="D4">
        <v>1</v>
      </c>
      <c r="E4">
        <v>1</v>
      </c>
      <c r="F4" s="51">
        <v>1</v>
      </c>
      <c r="I4" s="50" t="s">
        <v>20</v>
      </c>
      <c r="J4">
        <v>1</v>
      </c>
      <c r="K4">
        <v>0</v>
      </c>
      <c r="L4">
        <v>1</v>
      </c>
      <c r="M4" s="51">
        <v>1</v>
      </c>
      <c r="P4" s="50">
        <v>1</v>
      </c>
      <c r="Q4" t="s">
        <v>20</v>
      </c>
      <c r="R4">
        <v>1</v>
      </c>
      <c r="S4">
        <v>0</v>
      </c>
      <c r="T4" s="51">
        <v>1</v>
      </c>
      <c r="W4" s="50" t="s">
        <v>20</v>
      </c>
      <c r="X4">
        <v>1</v>
      </c>
      <c r="Y4">
        <v>0</v>
      </c>
      <c r="Z4">
        <v>1</v>
      </c>
      <c r="AA4" s="51">
        <v>0</v>
      </c>
      <c r="AD4" s="50">
        <v>-1</v>
      </c>
      <c r="AE4" t="s">
        <v>20</v>
      </c>
      <c r="AF4">
        <v>1</v>
      </c>
      <c r="AG4">
        <v>1</v>
      </c>
      <c r="AH4" s="51">
        <v>0</v>
      </c>
    </row>
    <row r="5" spans="1:256">
      <c r="B5" s="50">
        <v>0</v>
      </c>
      <c r="C5">
        <v>1</v>
      </c>
      <c r="D5">
        <v>1</v>
      </c>
      <c r="E5">
        <v>1</v>
      </c>
      <c r="F5" s="51">
        <v>1</v>
      </c>
      <c r="I5" s="50">
        <v>1</v>
      </c>
      <c r="J5">
        <v>0</v>
      </c>
      <c r="K5">
        <v>1</v>
      </c>
      <c r="L5">
        <v>1</v>
      </c>
      <c r="M5" s="51">
        <v>1</v>
      </c>
      <c r="P5" s="50">
        <v>0</v>
      </c>
      <c r="Q5">
        <v>1</v>
      </c>
      <c r="R5">
        <v>0</v>
      </c>
      <c r="S5">
        <v>1</v>
      </c>
      <c r="T5" s="51">
        <v>1</v>
      </c>
      <c r="W5" s="50">
        <v>0</v>
      </c>
      <c r="X5">
        <v>0</v>
      </c>
      <c r="Y5">
        <v>1</v>
      </c>
      <c r="Z5">
        <v>0</v>
      </c>
      <c r="AA5" s="51">
        <v>1</v>
      </c>
      <c r="AD5" s="50">
        <v>0</v>
      </c>
      <c r="AE5">
        <v>0</v>
      </c>
      <c r="AF5">
        <v>1</v>
      </c>
      <c r="AG5">
        <v>1</v>
      </c>
      <c r="AH5" s="51">
        <v>0</v>
      </c>
    </row>
    <row r="6" spans="1:256">
      <c r="B6" s="52">
        <v>1</v>
      </c>
      <c r="C6" s="53">
        <v>1</v>
      </c>
      <c r="D6" s="53">
        <v>1</v>
      </c>
      <c r="E6" s="53">
        <v>1</v>
      </c>
      <c r="F6" s="54">
        <v>1</v>
      </c>
      <c r="I6" s="52">
        <v>0</v>
      </c>
      <c r="J6" s="53">
        <v>1</v>
      </c>
      <c r="K6" s="53">
        <v>1</v>
      </c>
      <c r="L6" s="53">
        <v>1</v>
      </c>
      <c r="M6" s="54">
        <v>1</v>
      </c>
      <c r="P6" s="52">
        <v>0</v>
      </c>
      <c r="Q6" s="53">
        <v>0</v>
      </c>
      <c r="R6" s="53">
        <v>1</v>
      </c>
      <c r="S6" s="53">
        <v>1</v>
      </c>
      <c r="T6" s="54">
        <v>1</v>
      </c>
      <c r="W6" s="52">
        <v>0</v>
      </c>
      <c r="X6" s="53">
        <v>0</v>
      </c>
      <c r="Y6" s="53">
        <v>0</v>
      </c>
      <c r="Z6" s="53">
        <v>1</v>
      </c>
      <c r="AA6" s="54">
        <v>1</v>
      </c>
      <c r="AD6" s="52">
        <v>1</v>
      </c>
      <c r="AE6" s="53">
        <v>1</v>
      </c>
      <c r="AF6" s="53">
        <v>0</v>
      </c>
      <c r="AG6" s="53">
        <v>0</v>
      </c>
      <c r="AH6" s="54">
        <v>1</v>
      </c>
    </row>
    <row r="8" spans="1:256">
      <c r="A8" s="74" t="s">
        <v>26</v>
      </c>
      <c r="H8" s="74" t="s">
        <v>27</v>
      </c>
      <c r="O8" s="74" t="s">
        <v>28</v>
      </c>
      <c r="V8" s="74" t="s">
        <v>29</v>
      </c>
      <c r="AC8" s="74" t="s">
        <v>30</v>
      </c>
    </row>
    <row r="9" spans="1:256">
      <c r="B9" s="26">
        <v>0</v>
      </c>
      <c r="C9" s="48">
        <v>0</v>
      </c>
      <c r="D9" s="48" t="s">
        <v>20</v>
      </c>
      <c r="E9" s="48">
        <v>-1</v>
      </c>
      <c r="F9" s="49">
        <v>1</v>
      </c>
      <c r="I9" s="26">
        <v>-1</v>
      </c>
      <c r="J9" s="48">
        <v>-1</v>
      </c>
      <c r="K9" s="48" t="s">
        <v>20</v>
      </c>
      <c r="L9" s="48">
        <v>1</v>
      </c>
      <c r="M9" s="49">
        <v>0</v>
      </c>
      <c r="P9" s="26">
        <v>-1</v>
      </c>
      <c r="Q9" s="48">
        <v>1</v>
      </c>
      <c r="R9" s="48">
        <v>1</v>
      </c>
      <c r="S9" s="48">
        <v>-1</v>
      </c>
      <c r="T9" s="49">
        <v>0</v>
      </c>
      <c r="W9" s="26">
        <v>1</v>
      </c>
      <c r="X9" s="48">
        <v>1</v>
      </c>
      <c r="Y9" s="48">
        <v>-1</v>
      </c>
      <c r="Z9" s="48">
        <v>-1</v>
      </c>
      <c r="AA9" s="49">
        <v>1</v>
      </c>
      <c r="AD9" s="26">
        <v>0</v>
      </c>
      <c r="AE9" s="48">
        <v>0</v>
      </c>
      <c r="AF9" s="48">
        <v>-1</v>
      </c>
      <c r="AG9" s="48">
        <v>1</v>
      </c>
      <c r="AH9" s="49">
        <v>0</v>
      </c>
    </row>
    <row r="10" spans="1:256">
      <c r="B10" s="50">
        <v>0</v>
      </c>
      <c r="C10">
        <v>0</v>
      </c>
      <c r="D10">
        <v>-1</v>
      </c>
      <c r="E10">
        <v>1</v>
      </c>
      <c r="F10" s="51">
        <v>0</v>
      </c>
      <c r="I10" s="50">
        <v>-1</v>
      </c>
      <c r="J10">
        <v>-1</v>
      </c>
      <c r="K10">
        <v>0</v>
      </c>
      <c r="L10">
        <v>0</v>
      </c>
      <c r="M10" s="51">
        <v>1</v>
      </c>
      <c r="P10" s="50">
        <v>1</v>
      </c>
      <c r="Q10">
        <v>0</v>
      </c>
      <c r="R10">
        <v>0</v>
      </c>
      <c r="S10">
        <v>1</v>
      </c>
      <c r="T10" s="51">
        <v>-1</v>
      </c>
      <c r="W10" s="50">
        <v>1</v>
      </c>
      <c r="X10">
        <v>0</v>
      </c>
      <c r="Y10">
        <v>0</v>
      </c>
      <c r="Z10">
        <v>0</v>
      </c>
      <c r="AA10" s="51">
        <v>0</v>
      </c>
      <c r="AD10" s="50">
        <v>0</v>
      </c>
      <c r="AE10">
        <v>-1</v>
      </c>
      <c r="AF10">
        <v>1</v>
      </c>
      <c r="AG10">
        <v>-1</v>
      </c>
      <c r="AH10" s="51">
        <v>1</v>
      </c>
    </row>
    <row r="11" spans="1:256">
      <c r="B11" s="50" t="s">
        <v>20</v>
      </c>
      <c r="C11">
        <v>-1</v>
      </c>
      <c r="D11">
        <v>1</v>
      </c>
      <c r="E11" t="s">
        <v>20</v>
      </c>
      <c r="F11" s="51" t="s">
        <v>20</v>
      </c>
      <c r="I11" s="50" t="s">
        <v>20</v>
      </c>
      <c r="J11">
        <v>0</v>
      </c>
      <c r="K11">
        <v>-1</v>
      </c>
      <c r="L11" t="s">
        <v>20</v>
      </c>
      <c r="M11" s="51">
        <v>1</v>
      </c>
      <c r="P11" s="50">
        <v>1</v>
      </c>
      <c r="Q11">
        <v>0</v>
      </c>
      <c r="R11">
        <v>0</v>
      </c>
      <c r="S11" t="s">
        <v>20</v>
      </c>
      <c r="T11" s="51" t="s">
        <v>20</v>
      </c>
      <c r="W11" s="50">
        <v>-1</v>
      </c>
      <c r="X11">
        <v>0</v>
      </c>
      <c r="Y11">
        <v>1</v>
      </c>
      <c r="Z11">
        <v>1</v>
      </c>
      <c r="AA11" s="51">
        <v>-1</v>
      </c>
      <c r="AD11" s="50">
        <v>-1</v>
      </c>
      <c r="AE11">
        <v>1</v>
      </c>
      <c r="AF11">
        <v>-1</v>
      </c>
      <c r="AG11">
        <v>1</v>
      </c>
      <c r="AH11" s="51" t="s">
        <v>20</v>
      </c>
    </row>
    <row r="12" spans="1:256">
      <c r="B12" s="50">
        <v>-1</v>
      </c>
      <c r="C12">
        <v>1</v>
      </c>
      <c r="D12">
        <v>0</v>
      </c>
      <c r="E12">
        <v>0</v>
      </c>
      <c r="F12" s="51">
        <v>0</v>
      </c>
      <c r="I12" s="50">
        <v>1</v>
      </c>
      <c r="J12">
        <v>0</v>
      </c>
      <c r="K12">
        <v>0</v>
      </c>
      <c r="L12">
        <v>0</v>
      </c>
      <c r="M12" s="51">
        <v>0</v>
      </c>
      <c r="P12" s="50">
        <v>-1</v>
      </c>
      <c r="Q12">
        <v>1</v>
      </c>
      <c r="R12">
        <v>0</v>
      </c>
      <c r="S12">
        <v>-1</v>
      </c>
      <c r="T12" s="51">
        <v>1</v>
      </c>
      <c r="W12" s="50">
        <v>-1</v>
      </c>
      <c r="X12">
        <v>0</v>
      </c>
      <c r="Y12">
        <v>1</v>
      </c>
      <c r="Z12">
        <v>0</v>
      </c>
      <c r="AA12" s="51">
        <v>0</v>
      </c>
      <c r="AD12" s="50">
        <v>1</v>
      </c>
      <c r="AE12">
        <v>-1</v>
      </c>
      <c r="AF12">
        <v>1</v>
      </c>
      <c r="AG12">
        <v>0</v>
      </c>
      <c r="AH12" s="51">
        <v>0</v>
      </c>
    </row>
    <row r="13" spans="1:256">
      <c r="B13" s="52">
        <v>1</v>
      </c>
      <c r="C13" s="53">
        <v>0</v>
      </c>
      <c r="D13" s="53">
        <v>0</v>
      </c>
      <c r="E13" s="53">
        <v>0</v>
      </c>
      <c r="F13" s="54">
        <v>0</v>
      </c>
      <c r="I13" s="52">
        <v>0</v>
      </c>
      <c r="J13" s="53">
        <v>1</v>
      </c>
      <c r="K13" s="53">
        <v>1</v>
      </c>
      <c r="L13" s="53">
        <v>0</v>
      </c>
      <c r="M13" s="54">
        <v>-1</v>
      </c>
      <c r="P13" s="52">
        <v>0</v>
      </c>
      <c r="Q13" s="53">
        <v>-1</v>
      </c>
      <c r="R13" s="53">
        <v>0</v>
      </c>
      <c r="S13" s="53">
        <v>1</v>
      </c>
      <c r="T13" s="54">
        <v>0</v>
      </c>
      <c r="W13" s="52">
        <v>1</v>
      </c>
      <c r="X13" s="53">
        <v>0</v>
      </c>
      <c r="Y13" s="53">
        <v>-1</v>
      </c>
      <c r="Z13" s="53">
        <v>0</v>
      </c>
      <c r="AA13" s="54">
        <v>1</v>
      </c>
      <c r="AD13" s="52">
        <v>0</v>
      </c>
      <c r="AE13" s="53">
        <v>1</v>
      </c>
      <c r="AF13" s="53">
        <v>0</v>
      </c>
      <c r="AG13" s="53">
        <v>0</v>
      </c>
      <c r="AH13" s="54">
        <v>0</v>
      </c>
    </row>
    <row r="16" spans="1:256">
      <c r="A16" s="74" t="s">
        <v>31</v>
      </c>
      <c r="H16" s="74" t="s">
        <v>32</v>
      </c>
      <c r="O16" s="74" t="s">
        <v>33</v>
      </c>
      <c r="V16" s="74" t="s">
        <v>34</v>
      </c>
      <c r="AC16" s="74" t="s">
        <v>35</v>
      </c>
    </row>
    <row r="17" spans="1:256">
      <c r="B17" s="26">
        <v>-1</v>
      </c>
      <c r="C17" s="48">
        <v>0</v>
      </c>
      <c r="D17" s="48">
        <v>1</v>
      </c>
      <c r="E17" s="48">
        <v>0</v>
      </c>
      <c r="F17" s="49">
        <v>0</v>
      </c>
      <c r="I17" s="26">
        <v>-1</v>
      </c>
      <c r="J17" s="48">
        <v>0</v>
      </c>
      <c r="K17" s="48">
        <v>1</v>
      </c>
      <c r="L17" s="48">
        <v>1</v>
      </c>
      <c r="M17" s="49">
        <v>-1</v>
      </c>
      <c r="P17" s="26">
        <v>0</v>
      </c>
      <c r="Q17" s="48">
        <v>-1</v>
      </c>
      <c r="R17" s="48" t="s">
        <v>20</v>
      </c>
      <c r="S17" s="48">
        <v>1</v>
      </c>
      <c r="T17" s="49">
        <v>0</v>
      </c>
      <c r="W17" s="26">
        <v>-1</v>
      </c>
      <c r="X17" s="48">
        <v>1</v>
      </c>
      <c r="Y17" s="48" t="s">
        <v>20</v>
      </c>
      <c r="Z17" s="48">
        <v>-1</v>
      </c>
      <c r="AA17" s="49">
        <v>1</v>
      </c>
      <c r="AD17" s="26">
        <v>0</v>
      </c>
      <c r="AE17" s="48">
        <v>1</v>
      </c>
      <c r="AF17" s="48">
        <v>1</v>
      </c>
      <c r="AG17" s="48">
        <v>0</v>
      </c>
      <c r="AH17" s="49">
        <v>-1</v>
      </c>
    </row>
    <row r="18" spans="1:256">
      <c r="B18" s="50">
        <v>0</v>
      </c>
      <c r="C18">
        <v>0</v>
      </c>
      <c r="D18" t="s">
        <v>20</v>
      </c>
      <c r="E18">
        <v>1</v>
      </c>
      <c r="F18" s="51">
        <v>0</v>
      </c>
      <c r="I18" s="50">
        <v>0</v>
      </c>
      <c r="J18">
        <v>0</v>
      </c>
      <c r="K18">
        <v>1</v>
      </c>
      <c r="L18">
        <v>0</v>
      </c>
      <c r="M18" s="51">
        <v>0</v>
      </c>
      <c r="P18" s="50">
        <v>-1</v>
      </c>
      <c r="Q18">
        <v>0</v>
      </c>
      <c r="R18" t="s">
        <v>20</v>
      </c>
      <c r="S18">
        <v>0</v>
      </c>
      <c r="T18" s="51">
        <v>1</v>
      </c>
      <c r="W18" s="50">
        <v>1</v>
      </c>
      <c r="X18">
        <v>-1</v>
      </c>
      <c r="Y18" t="s">
        <v>20</v>
      </c>
      <c r="Z18">
        <v>1</v>
      </c>
      <c r="AA18" s="51">
        <v>0</v>
      </c>
      <c r="AD18" s="50">
        <v>1</v>
      </c>
      <c r="AE18">
        <v>1</v>
      </c>
      <c r="AF18">
        <v>1</v>
      </c>
      <c r="AG18">
        <v>0</v>
      </c>
      <c r="AH18" s="51">
        <v>-1</v>
      </c>
    </row>
    <row r="19" spans="1:256">
      <c r="B19" s="50">
        <v>1</v>
      </c>
      <c r="C19" t="s">
        <v>20</v>
      </c>
      <c r="D19">
        <v>0</v>
      </c>
      <c r="E19">
        <v>0</v>
      </c>
      <c r="F19" s="51">
        <v>1</v>
      </c>
      <c r="I19" s="50">
        <v>1</v>
      </c>
      <c r="J19">
        <v>1</v>
      </c>
      <c r="K19">
        <v>-1</v>
      </c>
      <c r="L19">
        <v>0</v>
      </c>
      <c r="M19" s="51">
        <v>1</v>
      </c>
      <c r="P19" s="50" t="s">
        <v>20</v>
      </c>
      <c r="Q19" t="s">
        <v>20</v>
      </c>
      <c r="R19">
        <v>0</v>
      </c>
      <c r="S19">
        <v>0</v>
      </c>
      <c r="T19" s="51">
        <v>1</v>
      </c>
      <c r="W19" s="50" t="s">
        <v>20</v>
      </c>
      <c r="X19" t="s">
        <v>20</v>
      </c>
      <c r="Y19">
        <v>0</v>
      </c>
      <c r="Z19">
        <v>1</v>
      </c>
      <c r="AA19" s="51">
        <v>0</v>
      </c>
      <c r="AD19" s="50">
        <v>1</v>
      </c>
      <c r="AE19">
        <v>1</v>
      </c>
      <c r="AF19">
        <v>0</v>
      </c>
      <c r="AG19">
        <v>0</v>
      </c>
      <c r="AH19" s="51">
        <v>0</v>
      </c>
    </row>
    <row r="20" spans="1:256">
      <c r="B20" s="50">
        <v>0</v>
      </c>
      <c r="C20">
        <v>1</v>
      </c>
      <c r="D20">
        <v>0</v>
      </c>
      <c r="E20">
        <v>0</v>
      </c>
      <c r="F20" s="51">
        <v>1</v>
      </c>
      <c r="I20" s="50">
        <v>1</v>
      </c>
      <c r="J20">
        <v>0</v>
      </c>
      <c r="K20">
        <v>0</v>
      </c>
      <c r="L20">
        <v>0</v>
      </c>
      <c r="M20" s="51">
        <v>1</v>
      </c>
      <c r="P20" s="50">
        <v>1</v>
      </c>
      <c r="Q20">
        <v>0</v>
      </c>
      <c r="R20">
        <v>0</v>
      </c>
      <c r="S20">
        <v>1</v>
      </c>
      <c r="T20" s="51">
        <v>0</v>
      </c>
      <c r="W20" s="50">
        <v>-1</v>
      </c>
      <c r="X20">
        <v>1</v>
      </c>
      <c r="Y20">
        <v>1</v>
      </c>
      <c r="Z20">
        <v>-1</v>
      </c>
      <c r="AA20" s="51">
        <v>1</v>
      </c>
      <c r="AD20" s="50">
        <v>0</v>
      </c>
      <c r="AE20">
        <v>0</v>
      </c>
      <c r="AF20">
        <v>0</v>
      </c>
      <c r="AG20">
        <v>0</v>
      </c>
      <c r="AH20" s="51">
        <v>1</v>
      </c>
    </row>
    <row r="21" spans="1:256">
      <c r="B21" s="52">
        <v>0</v>
      </c>
      <c r="C21" s="53">
        <v>0</v>
      </c>
      <c r="D21" s="53">
        <v>1</v>
      </c>
      <c r="E21" s="53">
        <v>1</v>
      </c>
      <c r="F21" s="54">
        <v>0</v>
      </c>
      <c r="I21" s="52">
        <v>-1</v>
      </c>
      <c r="J21" s="53">
        <v>0</v>
      </c>
      <c r="K21" s="53">
        <v>1</v>
      </c>
      <c r="L21" s="53">
        <v>1</v>
      </c>
      <c r="M21" s="54">
        <v>0</v>
      </c>
      <c r="P21" s="52">
        <v>0</v>
      </c>
      <c r="Q21" s="53">
        <v>1</v>
      </c>
      <c r="R21" s="53">
        <v>1</v>
      </c>
      <c r="S21" s="53">
        <v>0</v>
      </c>
      <c r="T21" s="54">
        <v>0</v>
      </c>
      <c r="W21" s="52">
        <v>1</v>
      </c>
      <c r="X21" s="53">
        <v>0</v>
      </c>
      <c r="Y21" s="53">
        <v>0</v>
      </c>
      <c r="Z21" s="53">
        <v>1</v>
      </c>
      <c r="AA21" s="54">
        <v>0</v>
      </c>
      <c r="AD21" s="52">
        <v>-1</v>
      </c>
      <c r="AE21" s="53">
        <v>-1</v>
      </c>
      <c r="AF21" s="53">
        <v>0</v>
      </c>
      <c r="AG21" s="53">
        <v>1</v>
      </c>
      <c r="AH21" s="54">
        <v>1</v>
      </c>
    </row>
    <row r="23" spans="1:256">
      <c r="A23" s="74" t="s">
        <v>36</v>
      </c>
      <c r="H23" s="74" t="s">
        <v>37</v>
      </c>
      <c r="O23" s="74" t="s">
        <v>38</v>
      </c>
      <c r="V23" s="74" t="s">
        <v>39</v>
      </c>
      <c r="AC23" s="74" t="s">
        <v>40</v>
      </c>
    </row>
    <row r="24" spans="1:256">
      <c r="B24" s="26">
        <v>-1</v>
      </c>
      <c r="C24" s="48">
        <v>-1</v>
      </c>
      <c r="D24" s="48" t="s">
        <v>20</v>
      </c>
      <c r="E24" s="48">
        <v>0</v>
      </c>
      <c r="F24" s="49">
        <v>1</v>
      </c>
      <c r="I24" s="26">
        <v>1</v>
      </c>
      <c r="J24" s="48">
        <v>0</v>
      </c>
      <c r="K24" s="48">
        <v>0</v>
      </c>
      <c r="L24" s="48">
        <v>1</v>
      </c>
      <c r="M24" s="49">
        <v>-1</v>
      </c>
      <c r="P24" s="26">
        <v>0</v>
      </c>
      <c r="Q24" s="48">
        <v>-1</v>
      </c>
      <c r="R24" s="48">
        <v>1</v>
      </c>
      <c r="S24" s="48">
        <v>0</v>
      </c>
      <c r="T24" s="49">
        <v>0</v>
      </c>
      <c r="W24" s="26">
        <v>0</v>
      </c>
      <c r="X24" s="48">
        <v>0</v>
      </c>
      <c r="Y24" s="48">
        <v>-1</v>
      </c>
      <c r="Z24" s="48">
        <v>0</v>
      </c>
      <c r="AA24" s="49">
        <v>1</v>
      </c>
      <c r="AD24" s="26">
        <v>-1</v>
      </c>
      <c r="AE24" s="48">
        <v>1</v>
      </c>
      <c r="AF24" s="48" t="s">
        <v>20</v>
      </c>
      <c r="AG24" s="48">
        <v>0</v>
      </c>
      <c r="AH24" s="49">
        <v>0</v>
      </c>
    </row>
    <row r="25" spans="1:256">
      <c r="B25" s="50">
        <v>-1</v>
      </c>
      <c r="C25">
        <v>-1</v>
      </c>
      <c r="D25">
        <v>-1</v>
      </c>
      <c r="E25">
        <v>1</v>
      </c>
      <c r="F25" s="51">
        <v>1</v>
      </c>
      <c r="I25" s="50">
        <v>0</v>
      </c>
      <c r="J25">
        <v>1</v>
      </c>
      <c r="K25">
        <v>1</v>
      </c>
      <c r="L25">
        <v>-1</v>
      </c>
      <c r="M25" s="51">
        <v>0</v>
      </c>
      <c r="P25" s="50">
        <v>-1</v>
      </c>
      <c r="Q25">
        <v>1</v>
      </c>
      <c r="R25">
        <v>-1</v>
      </c>
      <c r="S25">
        <v>1</v>
      </c>
      <c r="T25" s="51">
        <v>0</v>
      </c>
      <c r="W25" s="50">
        <v>0</v>
      </c>
      <c r="X25">
        <v>-1</v>
      </c>
      <c r="Y25">
        <v>0</v>
      </c>
      <c r="Z25">
        <v>1</v>
      </c>
      <c r="AA25" s="51">
        <v>1</v>
      </c>
      <c r="AD25" s="50">
        <v>1</v>
      </c>
      <c r="AE25">
        <v>-1</v>
      </c>
      <c r="AF25">
        <v>1</v>
      </c>
      <c r="AG25">
        <v>0</v>
      </c>
      <c r="AH25" s="51">
        <v>0</v>
      </c>
    </row>
    <row r="26" spans="1:256">
      <c r="B26" s="50" t="s">
        <v>20</v>
      </c>
      <c r="C26">
        <v>-1</v>
      </c>
      <c r="D26">
        <v>0</v>
      </c>
      <c r="E26" t="s">
        <v>20</v>
      </c>
      <c r="F26" s="51">
        <v>1</v>
      </c>
      <c r="I26" s="50" t="s">
        <v>20</v>
      </c>
      <c r="J26">
        <v>1</v>
      </c>
      <c r="K26">
        <v>0</v>
      </c>
      <c r="L26" t="s">
        <v>20</v>
      </c>
      <c r="M26" s="51" t="s">
        <v>20</v>
      </c>
      <c r="P26" s="50">
        <v>1</v>
      </c>
      <c r="Q26">
        <v>-1</v>
      </c>
      <c r="R26">
        <v>1</v>
      </c>
      <c r="S26">
        <v>-1</v>
      </c>
      <c r="T26" s="51">
        <v>1</v>
      </c>
      <c r="W26" s="50">
        <v>-1</v>
      </c>
      <c r="X26">
        <v>0</v>
      </c>
      <c r="Y26">
        <v>0</v>
      </c>
      <c r="Z26">
        <v>1</v>
      </c>
      <c r="AA26" s="51" t="s">
        <v>20</v>
      </c>
      <c r="AD26" s="50" t="s">
        <v>20</v>
      </c>
      <c r="AE26">
        <v>1</v>
      </c>
      <c r="AF26">
        <v>-1</v>
      </c>
      <c r="AG26">
        <v>1</v>
      </c>
      <c r="AH26" s="51" t="s">
        <v>20</v>
      </c>
    </row>
    <row r="27" spans="1:256">
      <c r="B27" s="50">
        <v>0</v>
      </c>
      <c r="C27">
        <v>1</v>
      </c>
      <c r="D27">
        <v>0</v>
      </c>
      <c r="E27">
        <v>0</v>
      </c>
      <c r="F27" s="51">
        <v>0</v>
      </c>
      <c r="I27" s="50">
        <v>1</v>
      </c>
      <c r="J27">
        <v>-1</v>
      </c>
      <c r="K27">
        <v>0</v>
      </c>
      <c r="L27">
        <v>1</v>
      </c>
      <c r="M27" s="51">
        <v>0</v>
      </c>
      <c r="P27" s="50">
        <v>0</v>
      </c>
      <c r="Q27">
        <v>1</v>
      </c>
      <c r="R27">
        <v>-1</v>
      </c>
      <c r="S27">
        <v>1</v>
      </c>
      <c r="T27" s="51">
        <v>0</v>
      </c>
      <c r="W27" s="50">
        <v>0</v>
      </c>
      <c r="X27">
        <v>0</v>
      </c>
      <c r="Y27">
        <v>1</v>
      </c>
      <c r="Z27">
        <v>0</v>
      </c>
      <c r="AA27" s="51">
        <v>0</v>
      </c>
      <c r="AD27" s="50">
        <v>0</v>
      </c>
      <c r="AE27">
        <v>0</v>
      </c>
      <c r="AF27">
        <v>1</v>
      </c>
      <c r="AG27">
        <v>-1</v>
      </c>
      <c r="AH27" s="51">
        <v>1</v>
      </c>
    </row>
    <row r="28" spans="1:256">
      <c r="B28" s="52">
        <v>1</v>
      </c>
      <c r="C28" s="53">
        <v>1</v>
      </c>
      <c r="D28" s="53">
        <v>1</v>
      </c>
      <c r="E28" s="53">
        <v>0</v>
      </c>
      <c r="F28" s="54">
        <v>-1</v>
      </c>
      <c r="I28" s="52">
        <v>-1</v>
      </c>
      <c r="J28" s="53">
        <v>0</v>
      </c>
      <c r="K28" s="53">
        <v>0</v>
      </c>
      <c r="L28" s="53">
        <v>0</v>
      </c>
      <c r="M28" s="54">
        <v>1</v>
      </c>
      <c r="P28" s="52">
        <v>0</v>
      </c>
      <c r="Q28" s="53">
        <v>0</v>
      </c>
      <c r="R28" s="53">
        <v>1</v>
      </c>
      <c r="S28" s="53">
        <v>0</v>
      </c>
      <c r="T28" s="54">
        <v>0</v>
      </c>
      <c r="W28" s="52">
        <v>1</v>
      </c>
      <c r="X28" s="53">
        <v>1</v>
      </c>
      <c r="Y28" s="53">
        <v>0</v>
      </c>
      <c r="Z28" s="53">
        <v>0</v>
      </c>
      <c r="AA28" s="54">
        <v>0</v>
      </c>
      <c r="AD28" s="52">
        <v>0</v>
      </c>
      <c r="AE28" s="53">
        <v>0</v>
      </c>
      <c r="AF28" s="53">
        <v>0</v>
      </c>
      <c r="AG28" s="53">
        <v>1</v>
      </c>
      <c r="AH28" s="54">
        <v>0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49"/>
  <sheetViews>
    <sheetView workbookViewId="0" tabSelected="1">
      <selection activeCell="AL7" sqref="AL7"/>
    </sheetView>
  </sheetViews>
  <sheetFormatPr defaultColWidth="50.25" defaultRowHeight="27"/>
  <cols>
    <col min="1" max="22" style="75" width="6.8567307692307695" customWidth="1"/>
    <col min="23" max="23" style="75" width="6.8567307692307695" bestFit="1" customWidth="1"/>
    <col min="24" max="38" style="75" width="6.8567307692307695" customWidth="1"/>
    <col min="39" max="256" style="75" width="6.8567307692307695" bestFit="1" customWidth="1"/>
    <col min="257" max="16384" style="0" width="9.570853365384616"/>
  </cols>
  <sheetData>
    <row r="1" spans="1:256" customHeight="1" ht="27">
      <c r="A1" s="76" t="s">
        <v>41</v>
      </c>
      <c r="I1" s="76" t="s">
        <v>42</v>
      </c>
      <c r="Q1" s="76" t="s">
        <v>43</v>
      </c>
      <c r="Y1" s="76" t="s">
        <v>44</v>
      </c>
      <c r="AG1" s="76" t="s">
        <v>45</v>
      </c>
    </row>
    <row r="2" spans="1:256" customHeight="1" ht="27">
      <c r="B2" s="77">
        <v>0</v>
      </c>
      <c r="C2" s="78">
        <v>0</v>
      </c>
      <c r="D2" s="78" t="s">
        <v>20</v>
      </c>
      <c r="E2" s="78">
        <v>0</v>
      </c>
      <c r="F2" s="78">
        <v>0</v>
      </c>
      <c r="G2" s="79">
        <v>1</v>
      </c>
      <c r="J2" s="77">
        <v>1</v>
      </c>
      <c r="K2" s="78">
        <v>0</v>
      </c>
      <c r="L2" s="78">
        <v>-1</v>
      </c>
      <c r="M2" s="78">
        <v>0</v>
      </c>
      <c r="N2" s="78">
        <v>1</v>
      </c>
      <c r="O2" s="79">
        <v>0</v>
      </c>
      <c r="R2" s="77">
        <v>0</v>
      </c>
      <c r="S2" s="78">
        <v>-1</v>
      </c>
      <c r="T2" s="78" t="s">
        <v>20</v>
      </c>
      <c r="U2" s="78">
        <v>1</v>
      </c>
      <c r="V2" s="78">
        <v>0</v>
      </c>
      <c r="W2" s="79">
        <v>0</v>
      </c>
      <c r="Z2" s="77">
        <v>-1</v>
      </c>
      <c r="AA2" s="78">
        <v>-1</v>
      </c>
      <c r="AB2" s="78" t="s">
        <v>20</v>
      </c>
      <c r="AC2" s="78">
        <v>0</v>
      </c>
      <c r="AD2" s="78">
        <v>0</v>
      </c>
      <c r="AE2" s="79">
        <v>1</v>
      </c>
      <c r="AH2" s="77">
        <v>-1</v>
      </c>
      <c r="AI2" s="78">
        <v>0</v>
      </c>
      <c r="AJ2" s="78">
        <v>1</v>
      </c>
      <c r="AK2" s="78">
        <v>1</v>
      </c>
      <c r="AL2" s="78">
        <v>0</v>
      </c>
      <c r="AM2" s="79">
        <v>-1</v>
      </c>
    </row>
    <row r="3" spans="1:256" customHeight="1" ht="27">
      <c r="B3" s="80">
        <v>0</v>
      </c>
      <c r="C3">
        <v>0</v>
      </c>
      <c r="D3" t="s">
        <v>20</v>
      </c>
      <c r="E3">
        <v>0</v>
      </c>
      <c r="F3">
        <v>1</v>
      </c>
      <c r="G3" s="81">
        <v>1</v>
      </c>
      <c r="J3" s="80">
        <v>0</v>
      </c>
      <c r="K3">
        <v>0</v>
      </c>
      <c r="L3" t="s">
        <v>20</v>
      </c>
      <c r="M3">
        <v>0</v>
      </c>
      <c r="N3">
        <v>0</v>
      </c>
      <c r="O3" s="81">
        <v>1</v>
      </c>
      <c r="R3" s="80">
        <v>-1</v>
      </c>
      <c r="S3">
        <v>0</v>
      </c>
      <c r="T3" t="s">
        <v>20</v>
      </c>
      <c r="U3">
        <v>0</v>
      </c>
      <c r="V3">
        <v>1</v>
      </c>
      <c r="W3" s="81">
        <v>0</v>
      </c>
      <c r="Z3" s="80">
        <v>-1</v>
      </c>
      <c r="AA3">
        <v>-1</v>
      </c>
      <c r="AB3">
        <v>-1</v>
      </c>
      <c r="AC3">
        <v>0</v>
      </c>
      <c r="AD3">
        <v>1</v>
      </c>
      <c r="AE3" s="81">
        <v>1</v>
      </c>
      <c r="AH3" s="80">
        <v>0</v>
      </c>
      <c r="AI3">
        <v>0</v>
      </c>
      <c r="AJ3">
        <v>1</v>
      </c>
      <c r="AK3">
        <v>1</v>
      </c>
      <c r="AL3">
        <v>0</v>
      </c>
      <c r="AM3" s="81">
        <v>-1</v>
      </c>
    </row>
    <row r="4" spans="1:256" customHeight="1" ht="27">
      <c r="B4" s="80" t="s">
        <v>20</v>
      </c>
      <c r="C4" t="s">
        <v>20</v>
      </c>
      <c r="D4">
        <v>0</v>
      </c>
      <c r="E4">
        <v>1</v>
      </c>
      <c r="F4">
        <v>1</v>
      </c>
      <c r="G4" s="81">
        <v>1</v>
      </c>
      <c r="J4" s="80">
        <v>-1</v>
      </c>
      <c r="K4" t="s">
        <v>20</v>
      </c>
      <c r="L4">
        <v>1</v>
      </c>
      <c r="M4">
        <v>0</v>
      </c>
      <c r="N4">
        <v>0</v>
      </c>
      <c r="O4" s="81">
        <v>1</v>
      </c>
      <c r="R4" s="80" t="s">
        <v>20</v>
      </c>
      <c r="S4" t="s">
        <v>20</v>
      </c>
      <c r="T4">
        <v>0</v>
      </c>
      <c r="U4">
        <v>0</v>
      </c>
      <c r="V4">
        <v>0</v>
      </c>
      <c r="W4" s="81">
        <v>1</v>
      </c>
      <c r="Z4" s="80">
        <v>0</v>
      </c>
      <c r="AA4">
        <v>-1</v>
      </c>
      <c r="AB4">
        <v>-1</v>
      </c>
      <c r="AC4">
        <v>0</v>
      </c>
      <c r="AD4">
        <v>1</v>
      </c>
      <c r="AE4" s="81">
        <v>1</v>
      </c>
      <c r="AH4" s="80">
        <v>1</v>
      </c>
      <c r="AI4">
        <v>1</v>
      </c>
      <c r="AJ4">
        <v>0</v>
      </c>
      <c r="AK4">
        <v>0</v>
      </c>
      <c r="AL4">
        <v>0</v>
      </c>
      <c r="AM4" s="81">
        <v>0</v>
      </c>
    </row>
    <row r="5" spans="1:256" customHeight="1" ht="27">
      <c r="B5" s="80">
        <v>0</v>
      </c>
      <c r="C5">
        <v>0</v>
      </c>
      <c r="D5">
        <v>1</v>
      </c>
      <c r="E5">
        <v>1</v>
      </c>
      <c r="F5">
        <v>1</v>
      </c>
      <c r="G5" s="81">
        <v>1</v>
      </c>
      <c r="J5" s="80">
        <v>0</v>
      </c>
      <c r="K5">
        <v>0</v>
      </c>
      <c r="L5">
        <v>0</v>
      </c>
      <c r="M5">
        <v>1</v>
      </c>
      <c r="N5">
        <v>1</v>
      </c>
      <c r="O5" s="81">
        <v>0</v>
      </c>
      <c r="R5" s="80">
        <v>1</v>
      </c>
      <c r="S5">
        <v>0</v>
      </c>
      <c r="T5">
        <v>0</v>
      </c>
      <c r="U5">
        <v>0</v>
      </c>
      <c r="V5">
        <v>0</v>
      </c>
      <c r="W5" s="81">
        <v>1</v>
      </c>
      <c r="Z5" s="80">
        <v>0</v>
      </c>
      <c r="AA5" t="s">
        <v>20</v>
      </c>
      <c r="AB5">
        <v>0</v>
      </c>
      <c r="AC5">
        <v>0</v>
      </c>
      <c r="AD5" t="s">
        <v>20</v>
      </c>
      <c r="AE5" s="81">
        <v>1</v>
      </c>
      <c r="AH5" s="80">
        <v>1</v>
      </c>
      <c r="AI5">
        <v>1</v>
      </c>
      <c r="AJ5">
        <v>0</v>
      </c>
      <c r="AK5">
        <v>-1</v>
      </c>
      <c r="AL5">
        <v>0</v>
      </c>
      <c r="AM5" s="81">
        <v>1</v>
      </c>
    </row>
    <row r="6" spans="1:256" customHeight="1" ht="27">
      <c r="B6" s="80">
        <v>0</v>
      </c>
      <c r="C6">
        <v>1</v>
      </c>
      <c r="D6">
        <v>1</v>
      </c>
      <c r="E6">
        <v>1</v>
      </c>
      <c r="F6">
        <v>1</v>
      </c>
      <c r="G6" s="81">
        <v>1</v>
      </c>
      <c r="J6" s="80">
        <v>1</v>
      </c>
      <c r="K6">
        <v>0</v>
      </c>
      <c r="L6">
        <v>0</v>
      </c>
      <c r="M6">
        <v>1</v>
      </c>
      <c r="N6">
        <v>1</v>
      </c>
      <c r="O6" s="81">
        <v>0</v>
      </c>
      <c r="R6" s="80">
        <v>0</v>
      </c>
      <c r="S6">
        <v>1</v>
      </c>
      <c r="T6">
        <v>0</v>
      </c>
      <c r="U6">
        <v>0</v>
      </c>
      <c r="V6">
        <v>1</v>
      </c>
      <c r="W6" s="81">
        <v>0</v>
      </c>
      <c r="Z6" s="80">
        <v>0</v>
      </c>
      <c r="AA6">
        <v>1</v>
      </c>
      <c r="AB6">
        <v>1</v>
      </c>
      <c r="AC6">
        <v>0</v>
      </c>
      <c r="AD6">
        <v>0</v>
      </c>
      <c r="AE6" s="81">
        <v>0</v>
      </c>
      <c r="AH6" s="80">
        <v>0</v>
      </c>
      <c r="AI6">
        <v>0</v>
      </c>
      <c r="AJ6">
        <v>0</v>
      </c>
      <c r="AK6">
        <v>0</v>
      </c>
      <c r="AL6">
        <v>0</v>
      </c>
      <c r="AM6" s="81">
        <v>1</v>
      </c>
    </row>
    <row r="7" spans="1:256" customHeight="1" ht="27">
      <c r="B7" s="82">
        <v>1</v>
      </c>
      <c r="C7" s="83">
        <v>1</v>
      </c>
      <c r="D7" s="83">
        <v>1</v>
      </c>
      <c r="E7" s="83">
        <v>1</v>
      </c>
      <c r="F7" s="83">
        <v>1</v>
      </c>
      <c r="G7" s="84">
        <v>1</v>
      </c>
      <c r="J7" s="82">
        <v>0</v>
      </c>
      <c r="K7" s="83">
        <v>1</v>
      </c>
      <c r="L7" s="83">
        <v>1</v>
      </c>
      <c r="M7" s="83">
        <v>0</v>
      </c>
      <c r="N7" s="83">
        <v>0</v>
      </c>
      <c r="O7" s="84">
        <v>1</v>
      </c>
      <c r="R7" s="82">
        <v>0</v>
      </c>
      <c r="S7" s="83">
        <v>0</v>
      </c>
      <c r="T7" s="83">
        <v>1</v>
      </c>
      <c r="U7" s="83">
        <v>1</v>
      </c>
      <c r="V7" s="83">
        <v>0</v>
      </c>
      <c r="W7" s="84">
        <v>0</v>
      </c>
      <c r="Z7" s="82">
        <v>1</v>
      </c>
      <c r="AA7" s="83">
        <v>1</v>
      </c>
      <c r="AB7" s="83">
        <v>1</v>
      </c>
      <c r="AC7" s="83">
        <v>1</v>
      </c>
      <c r="AD7" s="83">
        <v>0</v>
      </c>
      <c r="AE7" s="84">
        <v>-1</v>
      </c>
      <c r="AH7" s="82">
        <v>-1</v>
      </c>
      <c r="AI7" s="83">
        <v>-1</v>
      </c>
      <c r="AJ7" s="83">
        <v>0</v>
      </c>
      <c r="AK7" s="83">
        <v>1</v>
      </c>
      <c r="AL7" s="83">
        <v>1</v>
      </c>
      <c r="AM7" s="84">
        <v>1</v>
      </c>
    </row>
    <row r="8" spans="1:256" customHeight="1" ht="27"/>
    <row r="9" spans="1:256" customHeight="1" ht="27">
      <c r="A9" s="76" t="s">
        <v>46</v>
      </c>
      <c r="I9" s="76" t="s">
        <v>47</v>
      </c>
      <c r="Q9" s="76" t="s">
        <v>48</v>
      </c>
      <c r="Y9" s="76" t="s">
        <v>49</v>
      </c>
      <c r="AG9" s="76" t="s">
        <v>50</v>
      </c>
    </row>
    <row r="10" spans="1:256" customHeight="1" ht="27">
      <c r="B10" s="77">
        <v>0</v>
      </c>
      <c r="C10" s="78">
        <v>0</v>
      </c>
      <c r="D10" s="78" t="s">
        <v>20</v>
      </c>
      <c r="E10" s="78">
        <v>0</v>
      </c>
      <c r="F10" s="78">
        <v>-1</v>
      </c>
      <c r="G10" s="79">
        <v>1</v>
      </c>
      <c r="J10" s="77">
        <v>0</v>
      </c>
      <c r="K10" s="78">
        <v>0</v>
      </c>
      <c r="L10" s="78">
        <v>0</v>
      </c>
      <c r="M10" s="78">
        <v>-1</v>
      </c>
      <c r="N10" s="78">
        <v>1</v>
      </c>
      <c r="O10" s="79">
        <v>0</v>
      </c>
      <c r="R10" s="77">
        <v>0</v>
      </c>
      <c r="S10" s="78">
        <v>0</v>
      </c>
      <c r="T10" s="78">
        <v>-1</v>
      </c>
      <c r="U10" s="78">
        <v>1</v>
      </c>
      <c r="V10" s="78">
        <v>0</v>
      </c>
      <c r="W10" s="79">
        <v>0</v>
      </c>
      <c r="Z10" s="77">
        <v>0</v>
      </c>
      <c r="AA10" s="78">
        <v>-1</v>
      </c>
      <c r="AB10" s="78">
        <v>1</v>
      </c>
      <c r="AC10" s="78">
        <v>0</v>
      </c>
      <c r="AD10" s="78">
        <v>0</v>
      </c>
      <c r="AE10" s="79">
        <v>0</v>
      </c>
      <c r="AH10" s="77">
        <v>-1</v>
      </c>
      <c r="AI10" s="78">
        <v>1</v>
      </c>
      <c r="AJ10" s="78" t="s">
        <v>20</v>
      </c>
      <c r="AK10" s="78">
        <v>0</v>
      </c>
      <c r="AL10" s="78">
        <v>0</v>
      </c>
      <c r="AM10" s="79">
        <v>0</v>
      </c>
    </row>
    <row r="11" spans="1:256" customHeight="1" ht="27">
      <c r="B11" s="80">
        <v>0</v>
      </c>
      <c r="C11">
        <v>0</v>
      </c>
      <c r="D11">
        <v>0</v>
      </c>
      <c r="E11">
        <v>-1</v>
      </c>
      <c r="F11">
        <v>1</v>
      </c>
      <c r="G11" s="81">
        <v>0</v>
      </c>
      <c r="J11" s="80">
        <v>0</v>
      </c>
      <c r="K11">
        <v>0</v>
      </c>
      <c r="L11">
        <v>-1</v>
      </c>
      <c r="M11">
        <v>1</v>
      </c>
      <c r="N11">
        <v>-1</v>
      </c>
      <c r="O11" s="81">
        <v>1</v>
      </c>
      <c r="R11" s="80">
        <v>0</v>
      </c>
      <c r="S11">
        <v>-1</v>
      </c>
      <c r="T11">
        <v>1</v>
      </c>
      <c r="U11">
        <v>-1</v>
      </c>
      <c r="V11">
        <v>1</v>
      </c>
      <c r="W11" s="81">
        <v>0</v>
      </c>
      <c r="Z11" s="80">
        <v>-1</v>
      </c>
      <c r="AA11">
        <v>1</v>
      </c>
      <c r="AB11">
        <v>-1</v>
      </c>
      <c r="AC11">
        <v>1</v>
      </c>
      <c r="AD11">
        <v>0</v>
      </c>
      <c r="AE11" s="81">
        <v>0</v>
      </c>
      <c r="AH11" s="80">
        <v>1</v>
      </c>
      <c r="AI11">
        <v>-1</v>
      </c>
      <c r="AJ11">
        <v>1</v>
      </c>
      <c r="AK11">
        <v>0</v>
      </c>
      <c r="AL11">
        <v>0</v>
      </c>
      <c r="AM11" s="81">
        <v>0</v>
      </c>
    </row>
    <row r="12" spans="1:256" customHeight="1" ht="27">
      <c r="B12" s="80" t="s">
        <v>20</v>
      </c>
      <c r="C12">
        <v>0</v>
      </c>
      <c r="D12">
        <v>-1</v>
      </c>
      <c r="E12">
        <v>1</v>
      </c>
      <c r="F12" t="s">
        <v>20</v>
      </c>
      <c r="G12" s="81">
        <v>0</v>
      </c>
      <c r="J12" s="80">
        <v>0</v>
      </c>
      <c r="K12">
        <v>-1</v>
      </c>
      <c r="L12">
        <v>1</v>
      </c>
      <c r="M12">
        <v>-1</v>
      </c>
      <c r="N12">
        <v>1</v>
      </c>
      <c r="O12" s="81" t="s">
        <v>20</v>
      </c>
      <c r="R12" s="80">
        <v>-1</v>
      </c>
      <c r="S12">
        <v>1</v>
      </c>
      <c r="T12">
        <v>-1</v>
      </c>
      <c r="U12">
        <v>1</v>
      </c>
      <c r="V12">
        <v>-1</v>
      </c>
      <c r="W12" s="81">
        <v>1</v>
      </c>
      <c r="Z12" s="80">
        <v>1</v>
      </c>
      <c r="AA12">
        <v>-1</v>
      </c>
      <c r="AB12">
        <v>1</v>
      </c>
      <c r="AC12">
        <v>-1</v>
      </c>
      <c r="AD12">
        <v>1</v>
      </c>
      <c r="AE12" s="81" t="s">
        <v>20</v>
      </c>
      <c r="AH12" s="80" t="s">
        <v>20</v>
      </c>
      <c r="AI12">
        <v>1</v>
      </c>
      <c r="AJ12">
        <v>-1</v>
      </c>
      <c r="AK12">
        <v>1</v>
      </c>
      <c r="AL12" t="s">
        <v>20</v>
      </c>
      <c r="AM12" s="81">
        <v>0</v>
      </c>
    </row>
    <row r="13" spans="1:256" customHeight="1" ht="27">
      <c r="B13" s="80">
        <v>0</v>
      </c>
      <c r="C13">
        <v>-1</v>
      </c>
      <c r="D13">
        <v>1</v>
      </c>
      <c r="E13">
        <v>0</v>
      </c>
      <c r="F13">
        <v>0</v>
      </c>
      <c r="G13" s="81">
        <v>0</v>
      </c>
      <c r="J13" s="80">
        <v>-1</v>
      </c>
      <c r="K13">
        <v>1</v>
      </c>
      <c r="L13">
        <v>-1</v>
      </c>
      <c r="M13">
        <v>1</v>
      </c>
      <c r="N13">
        <v>0</v>
      </c>
      <c r="O13" s="81">
        <v>0</v>
      </c>
      <c r="R13" s="80">
        <v>1</v>
      </c>
      <c r="S13">
        <v>-1</v>
      </c>
      <c r="T13">
        <v>1</v>
      </c>
      <c r="U13">
        <v>-1</v>
      </c>
      <c r="V13">
        <v>1</v>
      </c>
      <c r="W13" s="81">
        <v>0</v>
      </c>
      <c r="Z13" s="80">
        <v>0</v>
      </c>
      <c r="AA13">
        <v>1</v>
      </c>
      <c r="AB13">
        <v>-1</v>
      </c>
      <c r="AC13">
        <v>1</v>
      </c>
      <c r="AD13">
        <v>-1</v>
      </c>
      <c r="AE13" s="81">
        <v>1</v>
      </c>
      <c r="AH13" s="80">
        <v>0</v>
      </c>
      <c r="AI13">
        <v>0</v>
      </c>
      <c r="AJ13">
        <v>1</v>
      </c>
      <c r="AK13">
        <v>-1</v>
      </c>
      <c r="AL13">
        <v>1</v>
      </c>
      <c r="AM13" s="81">
        <v>0</v>
      </c>
    </row>
    <row r="14" spans="1:256" customHeight="1" ht="27">
      <c r="B14" s="80">
        <v>-1</v>
      </c>
      <c r="C14">
        <v>1</v>
      </c>
      <c r="D14">
        <v>0</v>
      </c>
      <c r="E14">
        <v>0</v>
      </c>
      <c r="F14">
        <v>0</v>
      </c>
      <c r="G14" s="81">
        <v>0</v>
      </c>
      <c r="J14" s="80">
        <v>1</v>
      </c>
      <c r="K14">
        <v>-1</v>
      </c>
      <c r="L14">
        <v>1</v>
      </c>
      <c r="M14">
        <v>0</v>
      </c>
      <c r="N14">
        <v>0</v>
      </c>
      <c r="O14" s="81">
        <v>0</v>
      </c>
      <c r="R14" s="80">
        <v>0</v>
      </c>
      <c r="S14">
        <v>1</v>
      </c>
      <c r="T14">
        <v>-1</v>
      </c>
      <c r="U14">
        <v>1</v>
      </c>
      <c r="V14">
        <v>0</v>
      </c>
      <c r="W14" s="81">
        <v>0</v>
      </c>
      <c r="Z14" s="80">
        <v>0</v>
      </c>
      <c r="AA14">
        <v>0</v>
      </c>
      <c r="AB14">
        <v>1</v>
      </c>
      <c r="AC14">
        <v>-1</v>
      </c>
      <c r="AD14">
        <v>1</v>
      </c>
      <c r="AE14" s="81">
        <v>0</v>
      </c>
      <c r="AH14" s="80">
        <v>0</v>
      </c>
      <c r="AI14">
        <v>0</v>
      </c>
      <c r="AJ14">
        <v>0</v>
      </c>
      <c r="AK14">
        <v>1</v>
      </c>
      <c r="AL14">
        <v>-1</v>
      </c>
      <c r="AM14" s="81">
        <v>1</v>
      </c>
    </row>
    <row r="15" spans="1:256" customHeight="1" ht="27">
      <c r="B15" s="80">
        <v>1</v>
      </c>
      <c r="C15">
        <v>0</v>
      </c>
      <c r="D15">
        <v>0</v>
      </c>
      <c r="E15">
        <v>0</v>
      </c>
      <c r="F15">
        <v>0</v>
      </c>
      <c r="G15" s="81">
        <v>0</v>
      </c>
      <c r="J15" s="82">
        <v>0</v>
      </c>
      <c r="K15" s="83">
        <v>1</v>
      </c>
      <c r="L15" s="83">
        <v>0</v>
      </c>
      <c r="M15" s="83">
        <v>0</v>
      </c>
      <c r="N15" s="83">
        <v>0</v>
      </c>
      <c r="O15" s="84">
        <v>0</v>
      </c>
      <c r="R15" s="82">
        <v>0</v>
      </c>
      <c r="S15" s="83">
        <v>0</v>
      </c>
      <c r="T15" s="83">
        <v>1</v>
      </c>
      <c r="U15" s="83">
        <v>0</v>
      </c>
      <c r="V15" s="83">
        <v>0</v>
      </c>
      <c r="W15" s="84">
        <v>0</v>
      </c>
      <c r="Z15" s="82">
        <v>0</v>
      </c>
      <c r="AA15" s="83">
        <v>0</v>
      </c>
      <c r="AB15" s="83">
        <v>0</v>
      </c>
      <c r="AC15" s="83">
        <v>1</v>
      </c>
      <c r="AD15" s="83">
        <v>0</v>
      </c>
      <c r="AE15" s="84">
        <v>0</v>
      </c>
      <c r="AH15" s="82">
        <v>0</v>
      </c>
      <c r="AI15" s="83">
        <v>0</v>
      </c>
      <c r="AJ15" s="83">
        <v>0</v>
      </c>
      <c r="AK15" s="83">
        <v>0</v>
      </c>
      <c r="AL15" s="83">
        <v>1</v>
      </c>
      <c r="AM15" s="84">
        <v>0</v>
      </c>
    </row>
    <row r="16" spans="1:256" customHeight="1" ht="27">
      <c r="B16" s="78"/>
      <c r="C16" s="78"/>
      <c r="D16" s="78"/>
      <c r="E16" s="78"/>
      <c r="F16" s="78"/>
      <c r="G16" s="78"/>
    </row>
    <row r="17" spans="1:256" customHeight="1" ht="27"/>
    <row r="18" spans="1:256" customHeight="1" ht="27">
      <c r="A18" s="76" t="s">
        <v>21</v>
      </c>
      <c r="I18" s="76" t="s">
        <v>25</v>
      </c>
      <c r="Q18" s="76" t="s">
        <v>33</v>
      </c>
      <c r="Y18" s="76" t="s">
        <v>35</v>
      </c>
      <c r="AG18" s="76" t="s">
        <v>24</v>
      </c>
    </row>
    <row r="19" spans="1:256" customHeight="1" ht="27">
      <c r="B19" s="77">
        <v>0</v>
      </c>
      <c r="C19" s="78">
        <v>0</v>
      </c>
      <c r="D19" s="78">
        <v>0</v>
      </c>
      <c r="E19" s="78" t="s">
        <v>20</v>
      </c>
      <c r="F19" s="78">
        <v>1</v>
      </c>
      <c r="G19" s="79">
        <v>0</v>
      </c>
      <c r="J19" s="77">
        <v>-1</v>
      </c>
      <c r="K19" s="78">
        <v>0</v>
      </c>
      <c r="L19" s="78">
        <v>1</v>
      </c>
      <c r="M19" s="78">
        <v>0</v>
      </c>
      <c r="N19" s="78">
        <v>-1</v>
      </c>
      <c r="O19" s="79">
        <v>1</v>
      </c>
      <c r="R19" s="77">
        <v>-1</v>
      </c>
      <c r="S19" s="78">
        <v>1</v>
      </c>
      <c r="T19" s="78" t="s">
        <v>20</v>
      </c>
      <c r="U19" s="78">
        <v>-1</v>
      </c>
      <c r="V19" s="78">
        <v>1</v>
      </c>
      <c r="W19" s="79">
        <v>0</v>
      </c>
      <c r="Z19" s="77">
        <v>0</v>
      </c>
      <c r="AA19" s="78">
        <v>0</v>
      </c>
      <c r="AB19" s="78">
        <v>-1</v>
      </c>
      <c r="AC19" s="78">
        <v>0</v>
      </c>
      <c r="AD19" s="78">
        <v>1</v>
      </c>
      <c r="AE19" s="79">
        <v>0</v>
      </c>
      <c r="AH19" s="77">
        <v>0</v>
      </c>
      <c r="AI19" s="78">
        <v>1</v>
      </c>
      <c r="AJ19" s="78" t="s">
        <v>20</v>
      </c>
      <c r="AK19" s="78">
        <v>0</v>
      </c>
      <c r="AL19" s="78">
        <v>0</v>
      </c>
      <c r="AM19" s="79">
        <v>0</v>
      </c>
    </row>
    <row r="20" spans="1:256" customHeight="1" ht="27">
      <c r="B20" s="80">
        <v>0</v>
      </c>
      <c r="C20">
        <v>0</v>
      </c>
      <c r="D20">
        <v>0</v>
      </c>
      <c r="E20">
        <v>1</v>
      </c>
      <c r="F20">
        <v>0</v>
      </c>
      <c r="G20" s="81">
        <v>1</v>
      </c>
      <c r="J20" s="80">
        <v>0</v>
      </c>
      <c r="K20">
        <v>0</v>
      </c>
      <c r="L20">
        <v>0</v>
      </c>
      <c r="M20" t="s">
        <v>20</v>
      </c>
      <c r="N20">
        <v>1</v>
      </c>
      <c r="O20" s="81">
        <v>0</v>
      </c>
      <c r="R20" s="80">
        <v>1</v>
      </c>
      <c r="S20">
        <v>-1</v>
      </c>
      <c r="T20">
        <v>0</v>
      </c>
      <c r="U20">
        <v>1</v>
      </c>
      <c r="V20">
        <v>-1</v>
      </c>
      <c r="W20" s="81">
        <v>1</v>
      </c>
      <c r="Z20" s="80">
        <v>0</v>
      </c>
      <c r="AA20">
        <v>-1</v>
      </c>
      <c r="AB20">
        <v>0</v>
      </c>
      <c r="AC20">
        <v>0</v>
      </c>
      <c r="AD20">
        <v>0</v>
      </c>
      <c r="AE20" s="81">
        <v>1</v>
      </c>
      <c r="AH20" s="80">
        <v>1</v>
      </c>
      <c r="AI20">
        <v>0</v>
      </c>
      <c r="AJ20">
        <v>1</v>
      </c>
      <c r="AK20">
        <v>0</v>
      </c>
      <c r="AL20">
        <v>0</v>
      </c>
      <c r="AM20" s="81">
        <v>0</v>
      </c>
    </row>
    <row r="21" spans="1:256" customHeight="1" ht="27">
      <c r="B21" s="80">
        <v>0</v>
      </c>
      <c r="C21" t="s">
        <v>20</v>
      </c>
      <c r="D21">
        <v>1</v>
      </c>
      <c r="E21">
        <v>0</v>
      </c>
      <c r="F21">
        <v>1</v>
      </c>
      <c r="G21" s="81">
        <v>1</v>
      </c>
      <c r="J21" s="80">
        <v>1</v>
      </c>
      <c r="K21">
        <v>0</v>
      </c>
      <c r="L21">
        <v>-1</v>
      </c>
      <c r="M21">
        <v>1</v>
      </c>
      <c r="N21">
        <v>1</v>
      </c>
      <c r="O21" s="81">
        <v>0</v>
      </c>
      <c r="R21" s="80" t="s">
        <v>20</v>
      </c>
      <c r="S21">
        <v>0</v>
      </c>
      <c r="T21">
        <v>0</v>
      </c>
      <c r="U21" t="s">
        <v>20</v>
      </c>
      <c r="V21">
        <v>1</v>
      </c>
      <c r="W21" s="81">
        <v>0</v>
      </c>
      <c r="Z21" s="80">
        <v>-1</v>
      </c>
      <c r="AA21">
        <v>0</v>
      </c>
      <c r="AB21">
        <v>0</v>
      </c>
      <c r="AC21">
        <v>0</v>
      </c>
      <c r="AD21">
        <v>0</v>
      </c>
      <c r="AE21" s="81">
        <v>1</v>
      </c>
      <c r="AH21" s="80" t="s">
        <v>20</v>
      </c>
      <c r="AI21">
        <v>1</v>
      </c>
      <c r="AJ21">
        <v>0</v>
      </c>
      <c r="AK21">
        <v>1</v>
      </c>
      <c r="AL21">
        <v>0</v>
      </c>
      <c r="AM21" s="81">
        <v>0</v>
      </c>
    </row>
    <row r="22" spans="1:256" customHeight="1" ht="27">
      <c r="B22" s="80">
        <v>0</v>
      </c>
      <c r="C22">
        <v>1</v>
      </c>
      <c r="D22">
        <v>0</v>
      </c>
      <c r="E22">
        <v>1</v>
      </c>
      <c r="F22">
        <v>1</v>
      </c>
      <c r="G22" s="81">
        <v>1</v>
      </c>
      <c r="J22" s="80">
        <v>0</v>
      </c>
      <c r="K22">
        <v>0</v>
      </c>
      <c r="L22">
        <v>1</v>
      </c>
      <c r="M22">
        <v>0</v>
      </c>
      <c r="N22">
        <v>0</v>
      </c>
      <c r="O22" s="81">
        <v>1</v>
      </c>
      <c r="R22" s="80">
        <v>-1</v>
      </c>
      <c r="S22">
        <v>1</v>
      </c>
      <c r="T22">
        <v>0</v>
      </c>
      <c r="U22">
        <v>0</v>
      </c>
      <c r="V22">
        <v>1</v>
      </c>
      <c r="W22" s="81">
        <v>0</v>
      </c>
      <c r="Z22" s="80">
        <v>0</v>
      </c>
      <c r="AA22">
        <v>0</v>
      </c>
      <c r="AB22">
        <v>0</v>
      </c>
      <c r="AC22">
        <v>0</v>
      </c>
      <c r="AD22">
        <v>1</v>
      </c>
      <c r="AE22" s="81">
        <v>0</v>
      </c>
      <c r="AH22" s="80">
        <v>0</v>
      </c>
      <c r="AI22">
        <v>0</v>
      </c>
      <c r="AJ22">
        <v>1</v>
      </c>
      <c r="AK22">
        <v>0</v>
      </c>
      <c r="AL22">
        <v>1</v>
      </c>
      <c r="AM22" s="81">
        <v>0</v>
      </c>
    </row>
    <row r="23" spans="1:256" customHeight="1" ht="27">
      <c r="B23" s="80">
        <v>1</v>
      </c>
      <c r="C23">
        <v>0</v>
      </c>
      <c r="D23">
        <v>1</v>
      </c>
      <c r="E23">
        <v>1</v>
      </c>
      <c r="F23">
        <v>1</v>
      </c>
      <c r="G23" s="81">
        <v>1</v>
      </c>
      <c r="J23" s="80">
        <v>-1</v>
      </c>
      <c r="K23">
        <v>1</v>
      </c>
      <c r="L23">
        <v>1</v>
      </c>
      <c r="M23">
        <v>0</v>
      </c>
      <c r="N23">
        <v>0</v>
      </c>
      <c r="O23" s="81">
        <v>1</v>
      </c>
      <c r="R23" s="80">
        <v>1</v>
      </c>
      <c r="S23">
        <v>-1</v>
      </c>
      <c r="T23">
        <v>1</v>
      </c>
      <c r="U23">
        <v>1</v>
      </c>
      <c r="V23">
        <v>-1</v>
      </c>
      <c r="W23" s="81">
        <v>1</v>
      </c>
      <c r="Z23" s="80">
        <v>1</v>
      </c>
      <c r="AA23">
        <v>0</v>
      </c>
      <c r="AB23">
        <v>0</v>
      </c>
      <c r="AC23">
        <v>1</v>
      </c>
      <c r="AD23">
        <v>0</v>
      </c>
      <c r="AE23" s="81">
        <v>0</v>
      </c>
      <c r="AH23" s="80">
        <v>0</v>
      </c>
      <c r="AI23">
        <v>0</v>
      </c>
      <c r="AJ23">
        <v>0</v>
      </c>
      <c r="AK23">
        <v>1</v>
      </c>
      <c r="AL23">
        <v>0</v>
      </c>
      <c r="AM23" s="81">
        <v>1</v>
      </c>
    </row>
    <row r="24" spans="1:256" customHeight="1" ht="27">
      <c r="B24" s="82">
        <v>0</v>
      </c>
      <c r="C24" s="83">
        <v>1</v>
      </c>
      <c r="D24" s="83">
        <v>1</v>
      </c>
      <c r="E24" s="83">
        <v>1</v>
      </c>
      <c r="F24" s="83">
        <v>1</v>
      </c>
      <c r="G24" s="84">
        <v>1</v>
      </c>
      <c r="J24" s="82">
        <v>1</v>
      </c>
      <c r="K24" s="83">
        <v>0</v>
      </c>
      <c r="L24" s="83">
        <v>0</v>
      </c>
      <c r="M24" s="83">
        <v>1</v>
      </c>
      <c r="N24" s="83">
        <v>1</v>
      </c>
      <c r="O24" s="84">
        <v>0</v>
      </c>
      <c r="R24" s="82">
        <v>0</v>
      </c>
      <c r="S24" s="83">
        <v>1</v>
      </c>
      <c r="T24" s="83">
        <v>0</v>
      </c>
      <c r="U24" s="83">
        <v>0</v>
      </c>
      <c r="V24" s="83">
        <v>1</v>
      </c>
      <c r="W24" s="84">
        <v>0</v>
      </c>
      <c r="Z24" s="82">
        <v>0</v>
      </c>
      <c r="AA24" s="83">
        <v>1</v>
      </c>
      <c r="AB24" s="83">
        <v>1</v>
      </c>
      <c r="AC24" s="83">
        <v>0</v>
      </c>
      <c r="AD24" s="83">
        <v>0</v>
      </c>
      <c r="AE24" s="84">
        <v>0</v>
      </c>
      <c r="AH24" s="82">
        <v>0</v>
      </c>
      <c r="AI24" s="83">
        <v>0</v>
      </c>
      <c r="AJ24" s="83">
        <v>0</v>
      </c>
      <c r="AK24" s="83">
        <v>0</v>
      </c>
      <c r="AL24" s="83">
        <v>1</v>
      </c>
      <c r="AM24" s="84">
        <v>1</v>
      </c>
    </row>
    <row r="25" spans="1:256" customHeight="1" ht="27"/>
    <row r="26" spans="1:256" customHeight="1" ht="27">
      <c r="A26" s="76" t="s">
        <v>26</v>
      </c>
      <c r="I26" s="76" t="s">
        <v>30</v>
      </c>
      <c r="Q26" s="76" t="s">
        <v>38</v>
      </c>
      <c r="Y26" s="76" t="s">
        <v>40</v>
      </c>
      <c r="AG26" s="76" t="s">
        <v>29</v>
      </c>
    </row>
    <row r="27" spans="1:256" customHeight="1" ht="27">
      <c r="B27" s="77">
        <v>-1</v>
      </c>
      <c r="C27" s="78">
        <v>-1</v>
      </c>
      <c r="D27" s="78" t="s">
        <v>20</v>
      </c>
      <c r="E27" s="78">
        <v>1</v>
      </c>
      <c r="F27" s="78">
        <v>1</v>
      </c>
      <c r="G27" s="79">
        <v>-1</v>
      </c>
      <c r="J27" s="77">
        <v>-1</v>
      </c>
      <c r="K27" s="78">
        <v>-1</v>
      </c>
      <c r="L27" s="78" t="s">
        <v>20</v>
      </c>
      <c r="M27" s="78">
        <v>1</v>
      </c>
      <c r="N27" s="78">
        <v>0</v>
      </c>
      <c r="O27" s="79">
        <v>0</v>
      </c>
      <c r="R27" s="77">
        <v>0</v>
      </c>
      <c r="S27" s="78">
        <v>0</v>
      </c>
      <c r="T27" s="78">
        <v>0</v>
      </c>
      <c r="U27" s="78">
        <v>-1</v>
      </c>
      <c r="V27" s="78">
        <v>0</v>
      </c>
      <c r="W27" s="79">
        <v>1</v>
      </c>
      <c r="Z27" s="77">
        <v>1</v>
      </c>
      <c r="AA27" s="78">
        <v>1</v>
      </c>
      <c r="AB27" s="78">
        <v>-1</v>
      </c>
      <c r="AC27" s="78">
        <v>-1</v>
      </c>
      <c r="AD27" s="78">
        <v>0</v>
      </c>
      <c r="AE27" s="79">
        <v>1</v>
      </c>
      <c r="AH27" s="77">
        <v>-1</v>
      </c>
      <c r="AI27" s="78">
        <v>1</v>
      </c>
      <c r="AJ27" s="78">
        <v>1</v>
      </c>
      <c r="AK27" s="78">
        <v>-1</v>
      </c>
      <c r="AL27" s="78">
        <v>-1</v>
      </c>
      <c r="AM27" s="79">
        <v>1</v>
      </c>
    </row>
    <row r="28" spans="1:256" customHeight="1" ht="27">
      <c r="B28" s="80">
        <v>-1</v>
      </c>
      <c r="C28">
        <v>-1</v>
      </c>
      <c r="D28">
        <v>0</v>
      </c>
      <c r="E28">
        <v>1</v>
      </c>
      <c r="F28">
        <v>0</v>
      </c>
      <c r="G28" s="81">
        <v>0</v>
      </c>
      <c r="J28" s="80">
        <v>-1</v>
      </c>
      <c r="K28">
        <v>-1</v>
      </c>
      <c r="L28">
        <v>0</v>
      </c>
      <c r="M28">
        <v>0</v>
      </c>
      <c r="N28">
        <v>1</v>
      </c>
      <c r="O28" s="81">
        <v>0</v>
      </c>
      <c r="R28" s="80">
        <v>0</v>
      </c>
      <c r="S28">
        <v>0</v>
      </c>
      <c r="T28">
        <v>-1</v>
      </c>
      <c r="U28">
        <v>0</v>
      </c>
      <c r="V28">
        <v>0</v>
      </c>
      <c r="W28" s="81">
        <v>1</v>
      </c>
      <c r="Z28" s="80">
        <v>1</v>
      </c>
      <c r="AA28">
        <v>0</v>
      </c>
      <c r="AB28" t="s">
        <v>20</v>
      </c>
      <c r="AC28">
        <v>-1</v>
      </c>
      <c r="AD28">
        <v>0</v>
      </c>
      <c r="AE28" s="81">
        <v>1</v>
      </c>
      <c r="AH28" s="80">
        <v>1</v>
      </c>
      <c r="AI28">
        <v>0</v>
      </c>
      <c r="AJ28">
        <v>0</v>
      </c>
      <c r="AK28">
        <v>0</v>
      </c>
      <c r="AL28">
        <v>0</v>
      </c>
      <c r="AM28" s="81">
        <v>0</v>
      </c>
    </row>
    <row r="29" spans="1:256">
      <c r="B29" s="80" t="s">
        <v>20</v>
      </c>
      <c r="C29">
        <v>0</v>
      </c>
      <c r="D29">
        <v>0</v>
      </c>
      <c r="E29">
        <v>-1</v>
      </c>
      <c r="F29">
        <v>0</v>
      </c>
      <c r="G29" s="81">
        <v>1</v>
      </c>
      <c r="J29" s="80" t="s">
        <v>20</v>
      </c>
      <c r="K29">
        <v>0</v>
      </c>
      <c r="L29">
        <v>-1</v>
      </c>
      <c r="M29" t="s">
        <v>20</v>
      </c>
      <c r="N29">
        <v>0</v>
      </c>
      <c r="O29" s="81">
        <v>1</v>
      </c>
      <c r="R29" s="80">
        <v>0</v>
      </c>
      <c r="S29">
        <v>-1</v>
      </c>
      <c r="T29">
        <v>0</v>
      </c>
      <c r="U29">
        <v>0</v>
      </c>
      <c r="V29">
        <v>1</v>
      </c>
      <c r="W29" s="81" t="s">
        <v>20</v>
      </c>
      <c r="Z29" s="80">
        <v>-1</v>
      </c>
      <c r="AA29" t="s">
        <v>20</v>
      </c>
      <c r="AB29">
        <v>0</v>
      </c>
      <c r="AC29">
        <v>1</v>
      </c>
      <c r="AD29">
        <v>0</v>
      </c>
      <c r="AE29" s="81">
        <v>0</v>
      </c>
      <c r="AH29" s="80">
        <v>1</v>
      </c>
      <c r="AI29">
        <v>0</v>
      </c>
      <c r="AJ29">
        <v>-1</v>
      </c>
      <c r="AK29">
        <v>1</v>
      </c>
      <c r="AL29">
        <v>1</v>
      </c>
      <c r="AM29" s="81">
        <v>-1</v>
      </c>
    </row>
    <row r="30" spans="1:256">
      <c r="B30" s="80">
        <v>1</v>
      </c>
      <c r="C30">
        <v>1</v>
      </c>
      <c r="D30">
        <v>-1</v>
      </c>
      <c r="E30">
        <v>-1</v>
      </c>
      <c r="F30">
        <v>0</v>
      </c>
      <c r="G30" s="81">
        <v>1</v>
      </c>
      <c r="J30" s="80">
        <v>1</v>
      </c>
      <c r="K30">
        <v>0</v>
      </c>
      <c r="L30">
        <v>0</v>
      </c>
      <c r="M30">
        <v>-1</v>
      </c>
      <c r="N30">
        <v>0</v>
      </c>
      <c r="O30" s="81">
        <v>1</v>
      </c>
      <c r="R30" s="80">
        <v>-1</v>
      </c>
      <c r="S30">
        <v>0</v>
      </c>
      <c r="T30">
        <v>0</v>
      </c>
      <c r="U30">
        <v>1</v>
      </c>
      <c r="V30">
        <v>0</v>
      </c>
      <c r="W30" s="81">
        <v>0</v>
      </c>
      <c r="Z30" s="80">
        <v>-1</v>
      </c>
      <c r="AA30">
        <v>-1</v>
      </c>
      <c r="AB30">
        <v>1</v>
      </c>
      <c r="AC30">
        <v>1</v>
      </c>
      <c r="AD30">
        <v>1</v>
      </c>
      <c r="AE30" s="81">
        <v>-1</v>
      </c>
      <c r="AH30" s="80">
        <v>-1</v>
      </c>
      <c r="AI30">
        <v>0</v>
      </c>
      <c r="AJ30">
        <v>1</v>
      </c>
      <c r="AK30">
        <v>0</v>
      </c>
      <c r="AL30">
        <v>0</v>
      </c>
      <c r="AM30" s="81">
        <v>0</v>
      </c>
    </row>
    <row r="31" spans="1:256">
      <c r="B31" s="80">
        <v>1</v>
      </c>
      <c r="C31">
        <v>0</v>
      </c>
      <c r="D31">
        <v>0</v>
      </c>
      <c r="E31">
        <v>0</v>
      </c>
      <c r="F31">
        <v>0</v>
      </c>
      <c r="G31" s="81">
        <v>0</v>
      </c>
      <c r="J31" s="80">
        <v>0</v>
      </c>
      <c r="K31">
        <v>1</v>
      </c>
      <c r="L31">
        <v>0</v>
      </c>
      <c r="M31">
        <v>0</v>
      </c>
      <c r="N31">
        <v>0</v>
      </c>
      <c r="O31" s="81">
        <v>0</v>
      </c>
      <c r="R31" s="80">
        <v>0</v>
      </c>
      <c r="S31">
        <v>0</v>
      </c>
      <c r="T31">
        <v>1</v>
      </c>
      <c r="U31">
        <v>0</v>
      </c>
      <c r="V31">
        <v>0</v>
      </c>
      <c r="W31" s="81">
        <v>0</v>
      </c>
      <c r="Z31" s="80">
        <v>0</v>
      </c>
      <c r="AA31">
        <v>0</v>
      </c>
      <c r="AB31">
        <v>0</v>
      </c>
      <c r="AC31">
        <v>1</v>
      </c>
      <c r="AD31">
        <v>0</v>
      </c>
      <c r="AE31" s="81">
        <v>0</v>
      </c>
      <c r="AH31" s="80">
        <v>-1</v>
      </c>
      <c r="AI31">
        <v>0</v>
      </c>
      <c r="AJ31">
        <v>1</v>
      </c>
      <c r="AK31">
        <v>0</v>
      </c>
      <c r="AL31">
        <v>-1</v>
      </c>
      <c r="AM31" s="81">
        <v>1</v>
      </c>
    </row>
    <row r="32" spans="1:256">
      <c r="B32" s="82">
        <v>-1</v>
      </c>
      <c r="C32" s="83">
        <v>0</v>
      </c>
      <c r="D32" s="83">
        <v>1</v>
      </c>
      <c r="E32" s="83">
        <v>1</v>
      </c>
      <c r="F32" s="83">
        <v>0</v>
      </c>
      <c r="G32" s="84">
        <v>-1</v>
      </c>
      <c r="J32" s="82">
        <v>0</v>
      </c>
      <c r="K32" s="83">
        <v>0</v>
      </c>
      <c r="L32" s="83">
        <v>1</v>
      </c>
      <c r="M32" s="83">
        <v>1</v>
      </c>
      <c r="N32" s="83">
        <v>0</v>
      </c>
      <c r="O32" s="84">
        <v>-1</v>
      </c>
      <c r="R32" s="82">
        <v>1</v>
      </c>
      <c r="S32" s="83">
        <v>1</v>
      </c>
      <c r="T32" s="83">
        <v>0</v>
      </c>
      <c r="U32" s="83">
        <v>0</v>
      </c>
      <c r="V32" s="83">
        <v>0</v>
      </c>
      <c r="W32" s="84">
        <v>0</v>
      </c>
      <c r="Z32" s="82">
        <v>1</v>
      </c>
      <c r="AA32" s="83">
        <v>1</v>
      </c>
      <c r="AB32" s="83">
        <v>0</v>
      </c>
      <c r="AC32" s="83">
        <v>-1</v>
      </c>
      <c r="AD32" s="83">
        <v>0</v>
      </c>
      <c r="AE32" s="84">
        <v>1</v>
      </c>
      <c r="AH32" s="82">
        <v>1</v>
      </c>
      <c r="AI32" s="83">
        <v>0</v>
      </c>
      <c r="AJ32" s="83">
        <v>-1</v>
      </c>
      <c r="AK32" s="83">
        <v>0</v>
      </c>
      <c r="AL32" s="83">
        <v>1</v>
      </c>
      <c r="AM32" s="84">
        <v>0</v>
      </c>
    </row>
    <row r="33" spans="1:256" customHeight="1" ht="27"/>
    <row r="34" spans="1:256" customHeight="1" ht="27"/>
    <row r="35" spans="1:256" customHeight="1" ht="27">
      <c r="A35" s="76" t="s">
        <v>22</v>
      </c>
      <c r="I35" s="76" t="s">
        <v>31</v>
      </c>
      <c r="Q35" s="76" t="s">
        <v>34</v>
      </c>
      <c r="Y35" s="76" t="s">
        <v>23</v>
      </c>
      <c r="AG35" s="76" t="s">
        <v>32</v>
      </c>
    </row>
    <row r="36" spans="1:256" customHeight="1" ht="27">
      <c r="B36" s="77">
        <v>0</v>
      </c>
      <c r="C36" s="78">
        <v>0</v>
      </c>
      <c r="D36" s="78">
        <v>0</v>
      </c>
      <c r="E36" s="78">
        <v>1</v>
      </c>
      <c r="F36" s="78">
        <v>0</v>
      </c>
      <c r="G36" s="79">
        <v>0</v>
      </c>
      <c r="J36" s="77">
        <v>-1</v>
      </c>
      <c r="K36" s="78">
        <v>0</v>
      </c>
      <c r="L36" s="78">
        <v>1</v>
      </c>
      <c r="M36" s="78">
        <v>0</v>
      </c>
      <c r="N36" s="78">
        <v>0</v>
      </c>
      <c r="O36" s="79">
        <v>0</v>
      </c>
      <c r="R36" s="77">
        <v>1</v>
      </c>
      <c r="S36" s="78">
        <v>0</v>
      </c>
      <c r="T36" s="78">
        <v>0</v>
      </c>
      <c r="U36" s="78">
        <v>0</v>
      </c>
      <c r="V36" s="78">
        <v>-1</v>
      </c>
      <c r="W36" s="79">
        <v>1</v>
      </c>
      <c r="Z36" s="77">
        <v>0</v>
      </c>
      <c r="AA36" s="78">
        <v>0</v>
      </c>
      <c r="AB36" s="78">
        <v>1</v>
      </c>
      <c r="AC36" s="78" t="s">
        <v>20</v>
      </c>
      <c r="AD36" s="78">
        <v>0</v>
      </c>
      <c r="AE36" s="79">
        <v>0</v>
      </c>
      <c r="AH36" s="77">
        <v>1</v>
      </c>
      <c r="AI36" s="78">
        <v>0</v>
      </c>
      <c r="AJ36" s="78">
        <v>-1</v>
      </c>
      <c r="AK36" s="78">
        <v>1</v>
      </c>
      <c r="AL36" s="78">
        <v>1</v>
      </c>
      <c r="AM36" s="79">
        <v>-1</v>
      </c>
    </row>
    <row r="37" spans="1:256" customHeight="1" ht="27">
      <c r="B37" s="80">
        <v>0</v>
      </c>
      <c r="C37">
        <v>0</v>
      </c>
      <c r="D37">
        <v>1</v>
      </c>
      <c r="E37" t="s">
        <v>20</v>
      </c>
      <c r="F37">
        <v>1</v>
      </c>
      <c r="G37" s="81">
        <v>0</v>
      </c>
      <c r="J37" s="80">
        <v>0</v>
      </c>
      <c r="K37">
        <v>0</v>
      </c>
      <c r="L37">
        <v>0</v>
      </c>
      <c r="M37">
        <v>1</v>
      </c>
      <c r="N37">
        <v>0</v>
      </c>
      <c r="O37" s="81">
        <v>0</v>
      </c>
      <c r="R37" s="80">
        <v>0</v>
      </c>
      <c r="S37">
        <v>1</v>
      </c>
      <c r="T37">
        <v>0</v>
      </c>
      <c r="U37">
        <v>-1</v>
      </c>
      <c r="V37">
        <v>1</v>
      </c>
      <c r="W37" s="81">
        <v>0</v>
      </c>
      <c r="Z37" s="80">
        <v>0</v>
      </c>
      <c r="AA37">
        <v>1</v>
      </c>
      <c r="AB37">
        <v>0</v>
      </c>
      <c r="AC37">
        <v>1</v>
      </c>
      <c r="AD37">
        <v>0</v>
      </c>
      <c r="AE37" s="81">
        <v>0</v>
      </c>
      <c r="AH37" s="80">
        <v>0</v>
      </c>
      <c r="AI37">
        <v>0</v>
      </c>
      <c r="AJ37">
        <v>1</v>
      </c>
      <c r="AK37">
        <v>0</v>
      </c>
      <c r="AL37">
        <v>0</v>
      </c>
      <c r="AM37" s="81">
        <v>0</v>
      </c>
    </row>
    <row r="38" spans="1:256" customHeight="1" ht="27">
      <c r="B38" s="80">
        <v>0</v>
      </c>
      <c r="C38">
        <v>1</v>
      </c>
      <c r="D38" t="s">
        <v>20</v>
      </c>
      <c r="E38">
        <v>1</v>
      </c>
      <c r="F38">
        <v>0</v>
      </c>
      <c r="G38" s="81">
        <v>1</v>
      </c>
      <c r="J38" s="80">
        <v>1</v>
      </c>
      <c r="K38">
        <v>0</v>
      </c>
      <c r="L38">
        <v>0</v>
      </c>
      <c r="M38">
        <v>0</v>
      </c>
      <c r="N38">
        <v>1</v>
      </c>
      <c r="O38" s="81">
        <v>0</v>
      </c>
      <c r="R38" s="80">
        <v>0</v>
      </c>
      <c r="S38">
        <v>0</v>
      </c>
      <c r="T38">
        <v>0</v>
      </c>
      <c r="U38">
        <v>1</v>
      </c>
      <c r="V38">
        <v>0</v>
      </c>
      <c r="W38" s="81">
        <v>0</v>
      </c>
      <c r="Z38" s="80">
        <v>1</v>
      </c>
      <c r="AA38" t="s">
        <v>20</v>
      </c>
      <c r="AB38">
        <v>1</v>
      </c>
      <c r="AC38">
        <v>0</v>
      </c>
      <c r="AD38">
        <v>1</v>
      </c>
      <c r="AE38" s="81">
        <v>0</v>
      </c>
      <c r="AH38" s="80">
        <v>-1</v>
      </c>
      <c r="AI38">
        <v>1</v>
      </c>
      <c r="AJ38">
        <v>1</v>
      </c>
      <c r="AK38">
        <v>0</v>
      </c>
      <c r="AL38">
        <v>-1</v>
      </c>
      <c r="AM38" s="81">
        <v>1</v>
      </c>
    </row>
    <row r="39" spans="1:256" customHeight="1" ht="27">
      <c r="B39" s="80">
        <v>1</v>
      </c>
      <c r="C39">
        <v>0</v>
      </c>
      <c r="D39">
        <v>1</v>
      </c>
      <c r="E39">
        <v>0</v>
      </c>
      <c r="F39">
        <v>1</v>
      </c>
      <c r="G39" s="81">
        <v>1</v>
      </c>
      <c r="J39" s="80">
        <v>0</v>
      </c>
      <c r="K39">
        <v>1</v>
      </c>
      <c r="L39">
        <v>0</v>
      </c>
      <c r="M39">
        <v>0</v>
      </c>
      <c r="N39">
        <v>0</v>
      </c>
      <c r="O39" s="81">
        <v>1</v>
      </c>
      <c r="R39" s="80">
        <v>0</v>
      </c>
      <c r="S39">
        <v>-1</v>
      </c>
      <c r="T39">
        <v>1</v>
      </c>
      <c r="U39">
        <v>1</v>
      </c>
      <c r="V39">
        <v>0</v>
      </c>
      <c r="W39" s="81">
        <v>0</v>
      </c>
      <c r="Z39" s="80">
        <v>0</v>
      </c>
      <c r="AA39">
        <v>1</v>
      </c>
      <c r="AB39">
        <v>0</v>
      </c>
      <c r="AC39">
        <v>1</v>
      </c>
      <c r="AD39">
        <v>0</v>
      </c>
      <c r="AE39" s="81">
        <v>1</v>
      </c>
      <c r="AH39" s="80">
        <v>1</v>
      </c>
      <c r="AI39">
        <v>-1</v>
      </c>
      <c r="AJ39">
        <v>0</v>
      </c>
      <c r="AK39">
        <v>0</v>
      </c>
      <c r="AL39">
        <v>1</v>
      </c>
      <c r="AM39" s="81">
        <v>0</v>
      </c>
    </row>
    <row r="40" spans="1:256">
      <c r="B40" s="80">
        <v>0</v>
      </c>
      <c r="C40">
        <v>1</v>
      </c>
      <c r="D40">
        <v>0</v>
      </c>
      <c r="E40">
        <v>1</v>
      </c>
      <c r="F40">
        <v>1</v>
      </c>
      <c r="G40" s="81">
        <v>1</v>
      </c>
      <c r="J40" s="80">
        <v>0</v>
      </c>
      <c r="K40">
        <v>0</v>
      </c>
      <c r="L40">
        <v>1</v>
      </c>
      <c r="M40">
        <v>0</v>
      </c>
      <c r="N40">
        <v>0</v>
      </c>
      <c r="O40" s="81">
        <v>1</v>
      </c>
      <c r="R40" s="80">
        <v>-1</v>
      </c>
      <c r="S40">
        <v>1</v>
      </c>
      <c r="T40">
        <v>0</v>
      </c>
      <c r="U40">
        <v>0</v>
      </c>
      <c r="V40">
        <v>1</v>
      </c>
      <c r="W40" s="81">
        <v>0</v>
      </c>
      <c r="Z40" s="80">
        <v>0</v>
      </c>
      <c r="AA40">
        <v>0</v>
      </c>
      <c r="AB40">
        <v>1</v>
      </c>
      <c r="AC40">
        <v>0</v>
      </c>
      <c r="AD40">
        <v>1</v>
      </c>
      <c r="AE40" s="81">
        <v>1</v>
      </c>
      <c r="AH40" s="80">
        <v>1</v>
      </c>
      <c r="AI40">
        <v>0</v>
      </c>
      <c r="AJ40">
        <v>-1</v>
      </c>
      <c r="AK40">
        <v>1</v>
      </c>
      <c r="AL40">
        <v>1</v>
      </c>
      <c r="AM40" s="81">
        <v>0</v>
      </c>
    </row>
    <row r="41" spans="1:256">
      <c r="B41" s="82">
        <v>0</v>
      </c>
      <c r="C41" s="83">
        <v>0</v>
      </c>
      <c r="D41" s="83">
        <v>1</v>
      </c>
      <c r="E41" s="83">
        <v>1</v>
      </c>
      <c r="F41" s="83">
        <v>1</v>
      </c>
      <c r="G41" s="84">
        <v>1</v>
      </c>
      <c r="J41" s="82">
        <v>0</v>
      </c>
      <c r="K41" s="83">
        <v>0</v>
      </c>
      <c r="L41" s="83">
        <v>0</v>
      </c>
      <c r="M41" s="83">
        <v>1</v>
      </c>
      <c r="N41" s="83">
        <v>1</v>
      </c>
      <c r="O41" s="84">
        <v>0</v>
      </c>
      <c r="R41" s="82">
        <v>1</v>
      </c>
      <c r="S41" s="83">
        <v>0</v>
      </c>
      <c r="T41" s="83">
        <v>0</v>
      </c>
      <c r="U41" s="83">
        <v>0</v>
      </c>
      <c r="V41" s="83">
        <v>0</v>
      </c>
      <c r="W41" s="84">
        <v>1</v>
      </c>
      <c r="Z41" s="82">
        <v>0</v>
      </c>
      <c r="AA41" s="83">
        <v>0</v>
      </c>
      <c r="AB41" s="83">
        <v>0</v>
      </c>
      <c r="AC41" s="83">
        <v>1</v>
      </c>
      <c r="AD41" s="83">
        <v>1</v>
      </c>
      <c r="AE41" s="84">
        <v>1</v>
      </c>
      <c r="AH41" s="82">
        <v>-1</v>
      </c>
      <c r="AI41" s="83">
        <v>0</v>
      </c>
      <c r="AJ41" s="83">
        <v>1</v>
      </c>
      <c r="AK41" s="83">
        <v>0</v>
      </c>
      <c r="AL41" s="83">
        <v>0</v>
      </c>
      <c r="AM41" s="84">
        <v>1</v>
      </c>
    </row>
    <row r="43" spans="1:256">
      <c r="A43" s="76" t="s">
        <v>27</v>
      </c>
      <c r="I43" s="76" t="s">
        <v>36</v>
      </c>
      <c r="Q43" s="76" t="s">
        <v>39</v>
      </c>
      <c r="Y43" s="76" t="s">
        <v>28</v>
      </c>
      <c r="AG43" s="76" t="s">
        <v>37</v>
      </c>
    </row>
    <row r="44" spans="1:256">
      <c r="B44" s="77">
        <v>1</v>
      </c>
      <c r="C44" s="78">
        <v>0</v>
      </c>
      <c r="D44" s="78">
        <v>0</v>
      </c>
      <c r="E44" s="78">
        <v>1</v>
      </c>
      <c r="F44" s="78">
        <v>0</v>
      </c>
      <c r="G44" s="79">
        <v>-1</v>
      </c>
      <c r="J44" s="77">
        <v>0</v>
      </c>
      <c r="K44" s="78">
        <v>1</v>
      </c>
      <c r="L44" s="78">
        <v>1</v>
      </c>
      <c r="M44" s="78">
        <v>0</v>
      </c>
      <c r="N44" s="78">
        <v>0</v>
      </c>
      <c r="O44" s="79">
        <v>-1</v>
      </c>
      <c r="R44" s="77">
        <v>0</v>
      </c>
      <c r="S44" s="78">
        <v>1</v>
      </c>
      <c r="T44" s="78">
        <v>1</v>
      </c>
      <c r="U44" s="78">
        <v>0</v>
      </c>
      <c r="V44" s="78">
        <v>-1</v>
      </c>
      <c r="W44" s="79">
        <v>0</v>
      </c>
      <c r="Z44" s="77">
        <v>0</v>
      </c>
      <c r="AA44" s="78">
        <v>-1</v>
      </c>
      <c r="AB44" s="78">
        <v>1</v>
      </c>
      <c r="AC44" s="78">
        <v>1</v>
      </c>
      <c r="AD44" s="78">
        <v>-1</v>
      </c>
      <c r="AE44" s="79">
        <v>0</v>
      </c>
      <c r="AH44" s="77">
        <v>-1</v>
      </c>
      <c r="AI44" s="78">
        <v>1</v>
      </c>
      <c r="AJ44" s="78">
        <v>0</v>
      </c>
      <c r="AK44" s="78">
        <v>0</v>
      </c>
      <c r="AL44" s="78">
        <v>1</v>
      </c>
      <c r="AM44" s="79">
        <v>-1</v>
      </c>
    </row>
    <row r="45" spans="1:256">
      <c r="B45" s="80">
        <v>0</v>
      </c>
      <c r="C45">
        <v>1</v>
      </c>
      <c r="D45">
        <v>1</v>
      </c>
      <c r="E45">
        <v>0</v>
      </c>
      <c r="F45">
        <v>0</v>
      </c>
      <c r="G45" s="81">
        <v>-1</v>
      </c>
      <c r="J45" s="80">
        <v>1</v>
      </c>
      <c r="K45">
        <v>1</v>
      </c>
      <c r="L45">
        <v>1</v>
      </c>
      <c r="M45">
        <v>1</v>
      </c>
      <c r="N45">
        <v>-1</v>
      </c>
      <c r="O45" s="81">
        <v>-1</v>
      </c>
      <c r="R45" s="80">
        <v>1</v>
      </c>
      <c r="S45">
        <v>1</v>
      </c>
      <c r="T45">
        <v>1</v>
      </c>
      <c r="U45">
        <v>0</v>
      </c>
      <c r="V45">
        <v>0</v>
      </c>
      <c r="W45" s="81">
        <v>-1</v>
      </c>
      <c r="Z45" s="80">
        <v>-1</v>
      </c>
      <c r="AA45">
        <v>1</v>
      </c>
      <c r="AB45">
        <v>0</v>
      </c>
      <c r="AC45">
        <v>0</v>
      </c>
      <c r="AD45">
        <v>1</v>
      </c>
      <c r="AE45" s="81">
        <v>-1</v>
      </c>
      <c r="AH45" s="80">
        <v>1</v>
      </c>
      <c r="AI45">
        <v>-1</v>
      </c>
      <c r="AJ45">
        <v>1</v>
      </c>
      <c r="AK45">
        <v>1</v>
      </c>
      <c r="AL45">
        <v>-1</v>
      </c>
      <c r="AM45" s="81">
        <v>0</v>
      </c>
    </row>
    <row r="46" spans="1:256">
      <c r="B46" s="80" t="s">
        <v>20</v>
      </c>
      <c r="C46">
        <v>1</v>
      </c>
      <c r="D46">
        <v>1</v>
      </c>
      <c r="E46" t="s">
        <v>20</v>
      </c>
      <c r="F46">
        <v>-1</v>
      </c>
      <c r="G46" s="81">
        <v>0</v>
      </c>
      <c r="J46" s="80">
        <v>1</v>
      </c>
      <c r="K46">
        <v>1</v>
      </c>
      <c r="L46">
        <v>1</v>
      </c>
      <c r="M46" t="s">
        <v>20</v>
      </c>
      <c r="N46">
        <v>0</v>
      </c>
      <c r="O46" s="81">
        <v>-1</v>
      </c>
      <c r="R46" s="80">
        <v>1</v>
      </c>
      <c r="S46">
        <v>1</v>
      </c>
      <c r="T46">
        <v>0</v>
      </c>
      <c r="U46">
        <v>1</v>
      </c>
      <c r="V46">
        <v>0</v>
      </c>
      <c r="W46" s="81">
        <v>-1</v>
      </c>
      <c r="Z46" s="80">
        <v>1</v>
      </c>
      <c r="AA46">
        <v>0</v>
      </c>
      <c r="AB46">
        <v>0</v>
      </c>
      <c r="AC46">
        <v>0</v>
      </c>
      <c r="AD46" t="s">
        <v>20</v>
      </c>
      <c r="AE46" s="81" t="s">
        <v>20</v>
      </c>
      <c r="AH46" s="80">
        <v>0</v>
      </c>
      <c r="AI46">
        <v>1</v>
      </c>
      <c r="AJ46">
        <v>0</v>
      </c>
      <c r="AK46">
        <v>0</v>
      </c>
      <c r="AL46">
        <v>0</v>
      </c>
      <c r="AM46" s="81">
        <v>0</v>
      </c>
    </row>
    <row r="47" spans="1:256">
      <c r="B47" s="80">
        <v>1</v>
      </c>
      <c r="C47">
        <v>0</v>
      </c>
      <c r="D47">
        <v>0</v>
      </c>
      <c r="E47">
        <v>0</v>
      </c>
      <c r="F47">
        <v>0</v>
      </c>
      <c r="G47" s="81">
        <v>0</v>
      </c>
      <c r="J47" s="80">
        <v>0</v>
      </c>
      <c r="K47">
        <v>1</v>
      </c>
      <c r="L47">
        <v>0</v>
      </c>
      <c r="M47">
        <v>0</v>
      </c>
      <c r="N47">
        <v>0</v>
      </c>
      <c r="O47" s="81">
        <v>0</v>
      </c>
      <c r="R47" s="80">
        <v>0</v>
      </c>
      <c r="S47">
        <v>0</v>
      </c>
      <c r="T47">
        <v>1</v>
      </c>
      <c r="U47">
        <v>0</v>
      </c>
      <c r="V47">
        <v>0</v>
      </c>
      <c r="W47" s="81">
        <v>0</v>
      </c>
      <c r="Z47" s="80">
        <v>1</v>
      </c>
      <c r="AA47">
        <v>0</v>
      </c>
      <c r="AB47">
        <v>0</v>
      </c>
      <c r="AC47">
        <v>0</v>
      </c>
      <c r="AD47">
        <v>-1</v>
      </c>
      <c r="AE47" s="81">
        <v>1</v>
      </c>
      <c r="AH47" s="80">
        <v>0</v>
      </c>
      <c r="AI47">
        <v>1</v>
      </c>
      <c r="AJ47">
        <v>0</v>
      </c>
      <c r="AK47">
        <v>1</v>
      </c>
      <c r="AL47">
        <v>1</v>
      </c>
      <c r="AM47" s="81">
        <v>0</v>
      </c>
    </row>
    <row r="48" spans="1:256">
      <c r="B48" s="80">
        <v>0</v>
      </c>
      <c r="C48">
        <v>0</v>
      </c>
      <c r="D48">
        <v>-1</v>
      </c>
      <c r="E48">
        <v>0</v>
      </c>
      <c r="F48">
        <v>1</v>
      </c>
      <c r="G48" s="81">
        <v>0</v>
      </c>
      <c r="J48" s="80">
        <v>0</v>
      </c>
      <c r="K48">
        <v>-1</v>
      </c>
      <c r="L48">
        <v>0</v>
      </c>
      <c r="M48">
        <v>0</v>
      </c>
      <c r="N48">
        <v>0</v>
      </c>
      <c r="O48" s="81">
        <v>1</v>
      </c>
      <c r="R48" s="80">
        <v>-1</v>
      </c>
      <c r="S48">
        <v>0</v>
      </c>
      <c r="T48">
        <v>0</v>
      </c>
      <c r="U48">
        <v>0</v>
      </c>
      <c r="V48">
        <v>0</v>
      </c>
      <c r="W48" s="81">
        <v>1</v>
      </c>
      <c r="Z48" s="80">
        <v>-1</v>
      </c>
      <c r="AA48">
        <v>1</v>
      </c>
      <c r="AB48">
        <v>0</v>
      </c>
      <c r="AC48">
        <v>-1</v>
      </c>
      <c r="AD48">
        <v>1</v>
      </c>
      <c r="AE48" s="81">
        <v>0</v>
      </c>
      <c r="AH48" s="80">
        <v>1</v>
      </c>
      <c r="AI48">
        <v>-1</v>
      </c>
      <c r="AJ48">
        <v>0</v>
      </c>
      <c r="AK48">
        <v>1</v>
      </c>
      <c r="AL48">
        <v>-1</v>
      </c>
      <c r="AM48" s="81">
        <v>1</v>
      </c>
    </row>
    <row r="49" spans="1:256">
      <c r="B49" s="82">
        <v>-1</v>
      </c>
      <c r="C49" s="83">
        <v>-1</v>
      </c>
      <c r="D49" s="83">
        <v>0</v>
      </c>
      <c r="E49" s="83">
        <v>0</v>
      </c>
      <c r="F49" s="83">
        <v>0</v>
      </c>
      <c r="G49" s="84">
        <v>1</v>
      </c>
      <c r="J49" s="82">
        <v>-1</v>
      </c>
      <c r="K49" s="83">
        <v>-1</v>
      </c>
      <c r="L49" s="83">
        <v>-1</v>
      </c>
      <c r="M49" s="83">
        <v>0</v>
      </c>
      <c r="N49" s="83">
        <v>1</v>
      </c>
      <c r="O49" s="84">
        <v>1</v>
      </c>
      <c r="R49" s="82">
        <v>0</v>
      </c>
      <c r="S49" s="83">
        <v>-1</v>
      </c>
      <c r="T49" s="83">
        <v>-1</v>
      </c>
      <c r="U49" s="83">
        <v>0</v>
      </c>
      <c r="V49" s="83">
        <v>1</v>
      </c>
      <c r="W49" s="84">
        <v>1</v>
      </c>
      <c r="Z49" s="82">
        <v>0</v>
      </c>
      <c r="AA49" s="83">
        <v>-1</v>
      </c>
      <c r="AB49" s="83">
        <v>0</v>
      </c>
      <c r="AC49" s="83">
        <v>1</v>
      </c>
      <c r="AD49" s="83">
        <v>0</v>
      </c>
      <c r="AE49" s="84">
        <v>0</v>
      </c>
      <c r="AH49" s="82">
        <v>-1</v>
      </c>
      <c r="AI49" s="83">
        <v>0</v>
      </c>
      <c r="AJ49" s="83">
        <v>0</v>
      </c>
      <c r="AK49" s="83">
        <v>0</v>
      </c>
      <c r="AL49" s="83">
        <v>1</v>
      </c>
      <c r="AM49" s="84">
        <v>0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89"/>
  <sheetViews>
    <sheetView workbookViewId="0">
      <selection activeCell="A1" sqref="A1"/>
    </sheetView>
  </sheetViews>
  <sheetFormatPr defaultColWidth="50.25" defaultRowHeight="27"/>
  <cols>
    <col min="1" max="15" style="75" width="6.8567307692307695" customWidth="1"/>
    <col min="16" max="19" style="75" width="6.8567307692307695" bestFit="1" customWidth="1"/>
    <col min="20" max="26" style="75" width="6.8567307692307695" customWidth="1"/>
    <col min="27" max="29" style="75" width="6.8567307692307695" bestFit="1" customWidth="1"/>
    <col min="30" max="39" style="75" width="6.8567307692307695" customWidth="1"/>
    <col min="40" max="42" style="75" width="6.8567307692307695" bestFit="1" customWidth="1"/>
    <col min="43" max="47" style="75" width="6.8567307692307695" customWidth="1"/>
    <col min="48" max="256" style="75" width="6.8567307692307695" bestFit="1" customWidth="1"/>
    <col min="257" max="16384" style="0" width="9.570853365384616"/>
  </cols>
  <sheetData>
    <row r="1" spans="1:256" customHeight="1" ht="27">
      <c r="A1" s="76" t="s">
        <v>32</v>
      </c>
      <c r="K1" s="76" t="s">
        <v>37</v>
      </c>
      <c r="T1" s="58"/>
      <c r="U1" s="76" t="s">
        <v>36</v>
      </c>
      <c r="AD1" s="58"/>
      <c r="AE1" s="76" t="s">
        <v>30</v>
      </c>
      <c r="AM1" s="58"/>
      <c r="AO1" s="76" t="s">
        <v>47</v>
      </c>
      <c r="AY1" s="76" t="s">
        <v>51</v>
      </c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CF1" s="58"/>
      <c r="CN1" s="58"/>
    </row>
    <row r="2" spans="1:256" customHeight="1" ht="27">
      <c r="B2" s="77">
        <v>1</v>
      </c>
      <c r="C2" s="78">
        <v>0</v>
      </c>
      <c r="D2" s="78">
        <v>-1</v>
      </c>
      <c r="E2" s="78">
        <v>1</v>
      </c>
      <c r="F2" s="78">
        <v>1</v>
      </c>
      <c r="G2" s="78">
        <v>-1</v>
      </c>
      <c r="H2" s="78">
        <v>-1</v>
      </c>
      <c r="I2" s="79">
        <v>1</v>
      </c>
      <c r="L2" s="77">
        <v>1</v>
      </c>
      <c r="M2" s="78">
        <v>0</v>
      </c>
      <c r="N2" s="78">
        <v>0</v>
      </c>
      <c r="O2" s="78">
        <v>1</v>
      </c>
      <c r="P2" s="78">
        <v>-1</v>
      </c>
      <c r="Q2" s="78">
        <v>-1</v>
      </c>
      <c r="R2" s="78">
        <v>1</v>
      </c>
      <c r="S2" s="79">
        <v>0</v>
      </c>
      <c r="T2" s="58"/>
      <c r="V2" s="77">
        <v>0</v>
      </c>
      <c r="W2" s="78">
        <v>-1</v>
      </c>
      <c r="X2" s="78">
        <v>1</v>
      </c>
      <c r="Y2" s="78">
        <v>0</v>
      </c>
      <c r="Z2" s="78">
        <v>0</v>
      </c>
      <c r="AA2" s="78">
        <v>1</v>
      </c>
      <c r="AB2" s="78">
        <v>-1</v>
      </c>
      <c r="AC2" s="79">
        <v>0</v>
      </c>
      <c r="AD2" s="58"/>
      <c r="AF2" s="77">
        <v>1</v>
      </c>
      <c r="AG2" s="78">
        <v>0</v>
      </c>
      <c r="AH2" s="78">
        <v>0</v>
      </c>
      <c r="AI2" s="78">
        <v>0</v>
      </c>
      <c r="AJ2" s="78">
        <v>0</v>
      </c>
      <c r="AK2" s="78">
        <v>1</v>
      </c>
      <c r="AL2" s="78">
        <v>0</v>
      </c>
      <c r="AM2" s="79">
        <v>-1</v>
      </c>
      <c r="AP2" s="77">
        <v>0</v>
      </c>
      <c r="AQ2" s="78">
        <v>-1</v>
      </c>
      <c r="AR2" s="78">
        <v>-1</v>
      </c>
      <c r="AS2" s="78">
        <v>0</v>
      </c>
      <c r="AT2" s="78">
        <v>0</v>
      </c>
      <c r="AU2" s="78">
        <v>0</v>
      </c>
      <c r="AV2" s="78">
        <v>1</v>
      </c>
      <c r="AW2" s="79">
        <v>0</v>
      </c>
      <c r="AZ2" s="77">
        <v>1</v>
      </c>
      <c r="BA2" s="78">
        <v>1</v>
      </c>
      <c r="BB2" s="78">
        <v>0</v>
      </c>
      <c r="BC2" s="78">
        <v>-1</v>
      </c>
      <c r="BD2" s="78">
        <v>-1</v>
      </c>
      <c r="BE2" s="78">
        <v>0</v>
      </c>
      <c r="BF2" s="78">
        <v>0</v>
      </c>
      <c r="BG2" s="79">
        <v>1</v>
      </c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</row>
    <row r="3" spans="1:256" customHeight="1" ht="27">
      <c r="B3" s="80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 s="81">
        <v>0</v>
      </c>
      <c r="L3" s="80">
        <v>0</v>
      </c>
      <c r="M3">
        <v>1</v>
      </c>
      <c r="N3">
        <v>1</v>
      </c>
      <c r="O3">
        <v>-1</v>
      </c>
      <c r="P3">
        <v>0</v>
      </c>
      <c r="Q3">
        <v>0</v>
      </c>
      <c r="R3">
        <v>-1</v>
      </c>
      <c r="S3" s="81">
        <v>1</v>
      </c>
      <c r="T3" s="58"/>
      <c r="V3" s="80">
        <v>-1</v>
      </c>
      <c r="W3">
        <v>1</v>
      </c>
      <c r="X3">
        <v>-1</v>
      </c>
      <c r="Y3">
        <v>1</v>
      </c>
      <c r="Z3">
        <v>1</v>
      </c>
      <c r="AA3">
        <v>-1</v>
      </c>
      <c r="AB3">
        <v>1</v>
      </c>
      <c r="AC3" s="81">
        <v>-1</v>
      </c>
      <c r="AD3" s="58"/>
      <c r="AF3" s="80">
        <v>0</v>
      </c>
      <c r="AG3">
        <v>1</v>
      </c>
      <c r="AH3">
        <v>0</v>
      </c>
      <c r="AI3">
        <v>0</v>
      </c>
      <c r="AJ3">
        <v>1</v>
      </c>
      <c r="AK3">
        <v>0</v>
      </c>
      <c r="AL3">
        <v>0</v>
      </c>
      <c r="AM3" s="81">
        <v>-1</v>
      </c>
      <c r="AP3" s="80">
        <v>-1</v>
      </c>
      <c r="AQ3">
        <v>-1</v>
      </c>
      <c r="AR3">
        <v>-1</v>
      </c>
      <c r="AS3">
        <v>-1</v>
      </c>
      <c r="AT3">
        <v>0</v>
      </c>
      <c r="AU3">
        <v>1</v>
      </c>
      <c r="AV3">
        <v>0</v>
      </c>
      <c r="AW3" s="81">
        <v>1</v>
      </c>
      <c r="AZ3" s="80">
        <v>1</v>
      </c>
      <c r="BA3">
        <v>1</v>
      </c>
      <c r="BB3">
        <v>0</v>
      </c>
      <c r="BC3">
        <v>-1</v>
      </c>
      <c r="BD3">
        <v>-1</v>
      </c>
      <c r="BE3">
        <v>-1</v>
      </c>
      <c r="BF3">
        <v>1</v>
      </c>
      <c r="BG3" s="81">
        <v>1</v>
      </c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</row>
    <row r="4" spans="1:256" customHeight="1" ht="27">
      <c r="B4" s="80">
        <v>-1</v>
      </c>
      <c r="C4">
        <v>1</v>
      </c>
      <c r="D4">
        <v>1</v>
      </c>
      <c r="E4">
        <v>0</v>
      </c>
      <c r="F4">
        <v>-1</v>
      </c>
      <c r="G4">
        <v>1</v>
      </c>
      <c r="H4">
        <v>1</v>
      </c>
      <c r="I4" s="81">
        <v>-1</v>
      </c>
      <c r="L4" s="80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 s="81">
        <v>0</v>
      </c>
      <c r="T4" s="58"/>
      <c r="V4" s="80">
        <v>1</v>
      </c>
      <c r="W4">
        <v>-1</v>
      </c>
      <c r="X4">
        <v>1</v>
      </c>
      <c r="Y4">
        <v>0</v>
      </c>
      <c r="Z4">
        <v>0</v>
      </c>
      <c r="AA4">
        <v>1</v>
      </c>
      <c r="AB4">
        <v>-1</v>
      </c>
      <c r="AC4" s="81">
        <v>0</v>
      </c>
      <c r="AD4" s="58"/>
      <c r="AF4" s="80">
        <v>0</v>
      </c>
      <c r="AG4">
        <v>0</v>
      </c>
      <c r="AH4">
        <v>1</v>
      </c>
      <c r="AI4">
        <v>1</v>
      </c>
      <c r="AJ4">
        <v>0</v>
      </c>
      <c r="AK4">
        <v>0</v>
      </c>
      <c r="AL4">
        <v>-1</v>
      </c>
      <c r="AM4" s="81">
        <v>0</v>
      </c>
      <c r="AP4" s="80">
        <v>-1</v>
      </c>
      <c r="AQ4">
        <v>-1</v>
      </c>
      <c r="AR4">
        <v>-1</v>
      </c>
      <c r="AS4">
        <v>-1</v>
      </c>
      <c r="AT4">
        <v>0</v>
      </c>
      <c r="AU4">
        <v>0</v>
      </c>
      <c r="AV4">
        <v>1</v>
      </c>
      <c r="AW4" s="81">
        <v>1</v>
      </c>
      <c r="AZ4" s="80">
        <v>0</v>
      </c>
      <c r="BA4">
        <v>0</v>
      </c>
      <c r="BB4">
        <v>0</v>
      </c>
      <c r="BC4">
        <v>0</v>
      </c>
      <c r="BD4">
        <v>-1</v>
      </c>
      <c r="BE4">
        <v>0</v>
      </c>
      <c r="BF4">
        <v>0</v>
      </c>
      <c r="BG4" s="81">
        <v>1</v>
      </c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</row>
    <row r="5" spans="1:256" customHeight="1" ht="27">
      <c r="B5" s="80">
        <v>1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 s="81">
        <v>0</v>
      </c>
      <c r="L5" s="80">
        <v>1</v>
      </c>
      <c r="M5">
        <v>-1</v>
      </c>
      <c r="N5">
        <v>0</v>
      </c>
      <c r="O5">
        <v>1</v>
      </c>
      <c r="P5">
        <v>0</v>
      </c>
      <c r="Q5">
        <v>0</v>
      </c>
      <c r="R5">
        <v>1</v>
      </c>
      <c r="S5" s="81">
        <v>-1</v>
      </c>
      <c r="T5" s="58"/>
      <c r="V5" s="80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 s="81">
        <v>0</v>
      </c>
      <c r="AD5" s="58"/>
      <c r="AF5" s="80">
        <v>0</v>
      </c>
      <c r="AG5">
        <v>0</v>
      </c>
      <c r="AH5">
        <v>1</v>
      </c>
      <c r="AI5">
        <v>1</v>
      </c>
      <c r="AJ5">
        <v>0</v>
      </c>
      <c r="AK5">
        <v>-1</v>
      </c>
      <c r="AL5">
        <v>0</v>
      </c>
      <c r="AM5" s="81">
        <v>0</v>
      </c>
      <c r="AP5" s="80">
        <v>0</v>
      </c>
      <c r="AQ5">
        <v>-1</v>
      </c>
      <c r="AR5">
        <v>-1</v>
      </c>
      <c r="AS5">
        <v>0</v>
      </c>
      <c r="AT5">
        <v>-1</v>
      </c>
      <c r="AU5">
        <v>0</v>
      </c>
      <c r="AV5">
        <v>1</v>
      </c>
      <c r="AW5" s="81">
        <v>1</v>
      </c>
      <c r="AZ5" s="80">
        <v>-1</v>
      </c>
      <c r="BA5">
        <v>-1</v>
      </c>
      <c r="BB5">
        <v>0</v>
      </c>
      <c r="BC5">
        <v>0</v>
      </c>
      <c r="BD5">
        <v>1</v>
      </c>
      <c r="BE5">
        <v>0</v>
      </c>
      <c r="BF5">
        <v>0</v>
      </c>
      <c r="BG5" s="81">
        <v>0</v>
      </c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</row>
    <row r="6" spans="1:256" customHeight="1" ht="27">
      <c r="B6" s="80">
        <v>1</v>
      </c>
      <c r="C6">
        <v>0</v>
      </c>
      <c r="D6">
        <v>-1</v>
      </c>
      <c r="E6">
        <v>1</v>
      </c>
      <c r="F6">
        <v>1</v>
      </c>
      <c r="G6">
        <v>0</v>
      </c>
      <c r="H6">
        <v>-1</v>
      </c>
      <c r="I6" s="81">
        <v>1</v>
      </c>
      <c r="L6" s="80">
        <v>-1</v>
      </c>
      <c r="M6">
        <v>0</v>
      </c>
      <c r="N6">
        <v>0</v>
      </c>
      <c r="O6">
        <v>0</v>
      </c>
      <c r="P6">
        <v>1</v>
      </c>
      <c r="Q6">
        <v>1</v>
      </c>
      <c r="R6">
        <v>-1</v>
      </c>
      <c r="S6" s="81">
        <v>0</v>
      </c>
      <c r="T6" s="58"/>
      <c r="V6" s="80">
        <v>0</v>
      </c>
      <c r="W6">
        <v>1</v>
      </c>
      <c r="X6">
        <v>0</v>
      </c>
      <c r="Y6">
        <v>0</v>
      </c>
      <c r="Z6">
        <v>0</v>
      </c>
      <c r="AA6">
        <v>-1</v>
      </c>
      <c r="AB6">
        <v>1</v>
      </c>
      <c r="AC6" s="81">
        <v>0</v>
      </c>
      <c r="AD6" s="58"/>
      <c r="AF6" s="80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 s="81">
        <v>0</v>
      </c>
      <c r="AP6" s="80">
        <v>0</v>
      </c>
      <c r="AQ6">
        <v>0</v>
      </c>
      <c r="AR6">
        <v>0</v>
      </c>
      <c r="AS6">
        <v>-1</v>
      </c>
      <c r="AT6">
        <v>0</v>
      </c>
      <c r="AU6">
        <v>0</v>
      </c>
      <c r="AV6">
        <v>0</v>
      </c>
      <c r="AW6" s="81">
        <v>1</v>
      </c>
      <c r="AZ6" s="80">
        <v>-1</v>
      </c>
      <c r="BA6">
        <v>-1</v>
      </c>
      <c r="BB6">
        <v>-1</v>
      </c>
      <c r="BC6">
        <v>1</v>
      </c>
      <c r="BD6">
        <v>1</v>
      </c>
      <c r="BE6">
        <v>1</v>
      </c>
      <c r="BF6">
        <v>0</v>
      </c>
      <c r="BG6" s="81">
        <v>-1</v>
      </c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</row>
    <row r="7" spans="1:256" customHeight="1" ht="27">
      <c r="B7" s="80">
        <v>-1</v>
      </c>
      <c r="C7">
        <v>0</v>
      </c>
      <c r="D7">
        <v>1</v>
      </c>
      <c r="E7">
        <v>0</v>
      </c>
      <c r="F7">
        <v>0</v>
      </c>
      <c r="G7">
        <v>0</v>
      </c>
      <c r="H7">
        <v>1</v>
      </c>
      <c r="I7" s="81">
        <v>0</v>
      </c>
      <c r="L7" s="80">
        <v>-1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 s="81">
        <v>0</v>
      </c>
      <c r="T7" s="58"/>
      <c r="V7" s="80">
        <v>1</v>
      </c>
      <c r="W7">
        <v>-1</v>
      </c>
      <c r="X7">
        <v>1</v>
      </c>
      <c r="Y7">
        <v>0</v>
      </c>
      <c r="Z7">
        <v>-1</v>
      </c>
      <c r="AA7">
        <v>1</v>
      </c>
      <c r="AB7">
        <v>-1</v>
      </c>
      <c r="AC7" s="81">
        <v>1</v>
      </c>
      <c r="AD7" s="58"/>
      <c r="AF7" s="80">
        <v>1</v>
      </c>
      <c r="AG7">
        <v>0</v>
      </c>
      <c r="AH7">
        <v>0</v>
      </c>
      <c r="AI7">
        <v>-1</v>
      </c>
      <c r="AJ7">
        <v>0</v>
      </c>
      <c r="AK7">
        <v>1</v>
      </c>
      <c r="AL7">
        <v>0</v>
      </c>
      <c r="AM7" s="81">
        <v>0</v>
      </c>
      <c r="AP7" s="80">
        <v>0</v>
      </c>
      <c r="AQ7">
        <v>1</v>
      </c>
      <c r="AR7">
        <v>0</v>
      </c>
      <c r="AS7">
        <v>0</v>
      </c>
      <c r="AT7">
        <v>0</v>
      </c>
      <c r="AU7">
        <v>0</v>
      </c>
      <c r="AV7">
        <v>0</v>
      </c>
      <c r="AW7" s="81">
        <v>0</v>
      </c>
      <c r="AZ7" s="80">
        <v>0</v>
      </c>
      <c r="BA7">
        <v>-1</v>
      </c>
      <c r="BB7">
        <v>0</v>
      </c>
      <c r="BC7">
        <v>0</v>
      </c>
      <c r="BD7">
        <v>1</v>
      </c>
      <c r="BE7">
        <v>1</v>
      </c>
      <c r="BF7">
        <v>0</v>
      </c>
      <c r="BG7" s="81">
        <v>-1</v>
      </c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</row>
    <row r="8" spans="1:256" customHeight="1" ht="27">
      <c r="B8" s="80">
        <v>-1</v>
      </c>
      <c r="C8">
        <v>0</v>
      </c>
      <c r="D8">
        <v>1</v>
      </c>
      <c r="E8">
        <v>0</v>
      </c>
      <c r="F8">
        <v>-1</v>
      </c>
      <c r="G8">
        <v>1</v>
      </c>
      <c r="H8">
        <v>1</v>
      </c>
      <c r="I8" s="81">
        <v>0</v>
      </c>
      <c r="L8" s="80">
        <v>1</v>
      </c>
      <c r="M8">
        <v>-1</v>
      </c>
      <c r="N8">
        <v>0</v>
      </c>
      <c r="O8">
        <v>1</v>
      </c>
      <c r="P8">
        <v>-1</v>
      </c>
      <c r="Q8">
        <v>0</v>
      </c>
      <c r="R8">
        <v>1</v>
      </c>
      <c r="S8" s="81">
        <v>0</v>
      </c>
      <c r="T8" s="58"/>
      <c r="V8" s="80">
        <v>-1</v>
      </c>
      <c r="W8">
        <v>1</v>
      </c>
      <c r="X8">
        <v>-1</v>
      </c>
      <c r="Y8">
        <v>0</v>
      </c>
      <c r="Z8">
        <v>1</v>
      </c>
      <c r="AA8">
        <v>-1</v>
      </c>
      <c r="AB8">
        <v>1</v>
      </c>
      <c r="AC8" s="81">
        <v>0</v>
      </c>
      <c r="AD8" s="58"/>
      <c r="AF8" s="80">
        <v>0</v>
      </c>
      <c r="AG8">
        <v>0</v>
      </c>
      <c r="AH8">
        <v>-1</v>
      </c>
      <c r="AI8">
        <v>0</v>
      </c>
      <c r="AJ8">
        <v>0</v>
      </c>
      <c r="AK8">
        <v>0</v>
      </c>
      <c r="AL8">
        <v>1</v>
      </c>
      <c r="AM8" s="81">
        <v>0</v>
      </c>
      <c r="AP8" s="80">
        <v>1</v>
      </c>
      <c r="AQ8">
        <v>0</v>
      </c>
      <c r="AR8">
        <v>1</v>
      </c>
      <c r="AS8">
        <v>1</v>
      </c>
      <c r="AT8">
        <v>0</v>
      </c>
      <c r="AU8">
        <v>0</v>
      </c>
      <c r="AV8">
        <v>0</v>
      </c>
      <c r="AW8" s="81">
        <v>-1</v>
      </c>
      <c r="AZ8" s="80">
        <v>0</v>
      </c>
      <c r="BA8">
        <v>1</v>
      </c>
      <c r="BB8">
        <v>0</v>
      </c>
      <c r="BC8">
        <v>0</v>
      </c>
      <c r="BD8">
        <v>0</v>
      </c>
      <c r="BE8">
        <v>0</v>
      </c>
      <c r="BF8">
        <v>0</v>
      </c>
      <c r="BG8" s="81">
        <v>0</v>
      </c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</row>
    <row r="9" spans="1:256" customHeight="1" ht="27">
      <c r="B9" s="82">
        <v>1</v>
      </c>
      <c r="C9" s="83">
        <v>0</v>
      </c>
      <c r="D9" s="83">
        <v>-1</v>
      </c>
      <c r="E9" s="83">
        <v>0</v>
      </c>
      <c r="F9" s="83">
        <v>1</v>
      </c>
      <c r="G9" s="83">
        <v>0</v>
      </c>
      <c r="H9" s="83">
        <v>0</v>
      </c>
      <c r="I9" s="84">
        <v>1</v>
      </c>
      <c r="L9" s="82">
        <v>0</v>
      </c>
      <c r="M9" s="83">
        <v>1</v>
      </c>
      <c r="N9" s="83">
        <v>0</v>
      </c>
      <c r="O9" s="83">
        <v>-1</v>
      </c>
      <c r="P9" s="83">
        <v>0</v>
      </c>
      <c r="Q9" s="83">
        <v>0</v>
      </c>
      <c r="R9" s="83">
        <v>0</v>
      </c>
      <c r="S9" s="84">
        <v>1</v>
      </c>
      <c r="T9" s="58"/>
      <c r="V9" s="82">
        <v>0</v>
      </c>
      <c r="W9" s="83">
        <v>-1</v>
      </c>
      <c r="X9" s="83">
        <v>0</v>
      </c>
      <c r="Y9" s="83">
        <v>0</v>
      </c>
      <c r="Z9" s="83">
        <v>0</v>
      </c>
      <c r="AA9" s="83">
        <v>1</v>
      </c>
      <c r="AB9" s="83">
        <v>0</v>
      </c>
      <c r="AC9" s="84">
        <v>0</v>
      </c>
      <c r="AD9" s="58"/>
      <c r="AF9" s="82">
        <v>-1</v>
      </c>
      <c r="AG9" s="83">
        <v>-1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84">
        <v>1</v>
      </c>
      <c r="AP9" s="82">
        <v>0</v>
      </c>
      <c r="AQ9" s="83">
        <v>1</v>
      </c>
      <c r="AR9" s="83">
        <v>1</v>
      </c>
      <c r="AS9" s="83">
        <v>1</v>
      </c>
      <c r="AT9" s="83">
        <v>1</v>
      </c>
      <c r="AU9" s="83">
        <v>0</v>
      </c>
      <c r="AV9" s="83">
        <v>-1</v>
      </c>
      <c r="AW9" s="84">
        <v>-1</v>
      </c>
      <c r="AZ9" s="82">
        <v>1</v>
      </c>
      <c r="BA9" s="83">
        <v>1</v>
      </c>
      <c r="BB9" s="83">
        <v>1</v>
      </c>
      <c r="BC9" s="83">
        <v>0</v>
      </c>
      <c r="BD9" s="83">
        <v>-1</v>
      </c>
      <c r="BE9" s="83">
        <v>-1</v>
      </c>
      <c r="BF9" s="83">
        <v>0</v>
      </c>
      <c r="BG9" s="84">
        <v>1</v>
      </c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</row>
    <row r="10" spans="1:256" customHeight="1" ht="27">
      <c r="K10" s="58"/>
      <c r="L10" s="58"/>
      <c r="M10" s="58"/>
      <c r="N10" s="58"/>
      <c r="O10" s="58"/>
      <c r="P10" s="58"/>
      <c r="Q10" s="58"/>
      <c r="R10" s="58"/>
      <c r="S10" s="58"/>
      <c r="T10" s="58"/>
      <c r="AD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</row>
    <row r="11" spans="1:256" customHeight="1" ht="27">
      <c r="A11" s="76" t="s">
        <v>31</v>
      </c>
      <c r="K11" s="76" t="s">
        <v>34</v>
      </c>
      <c r="T11" s="58"/>
      <c r="U11" s="76" t="s">
        <v>39</v>
      </c>
      <c r="AD11" s="58"/>
      <c r="AE11" s="76" t="s">
        <v>38</v>
      </c>
      <c r="AM11" s="58"/>
      <c r="AO11" s="76" t="s">
        <v>48</v>
      </c>
      <c r="AY11" s="76" t="s">
        <v>52</v>
      </c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CF11" s="58"/>
    </row>
    <row r="12" spans="1:256" customHeight="1" ht="27">
      <c r="B12" s="77">
        <v>-1</v>
      </c>
      <c r="C12" s="78">
        <v>0</v>
      </c>
      <c r="D12" s="78">
        <v>1</v>
      </c>
      <c r="E12" s="78">
        <v>0</v>
      </c>
      <c r="F12" s="78">
        <v>0</v>
      </c>
      <c r="G12" s="78">
        <v>0</v>
      </c>
      <c r="H12" s="78">
        <v>0</v>
      </c>
      <c r="I12" s="79">
        <v>0</v>
      </c>
      <c r="L12" s="77">
        <v>-1</v>
      </c>
      <c r="M12" s="78">
        <v>1</v>
      </c>
      <c r="N12" s="78">
        <v>0</v>
      </c>
      <c r="O12" s="78">
        <v>-1</v>
      </c>
      <c r="P12" s="78">
        <v>1</v>
      </c>
      <c r="Q12" s="78">
        <v>1</v>
      </c>
      <c r="R12" s="78">
        <v>-1</v>
      </c>
      <c r="S12" s="79">
        <v>0</v>
      </c>
      <c r="T12" s="58"/>
      <c r="V12" s="77">
        <v>-1</v>
      </c>
      <c r="W12" s="78">
        <v>1</v>
      </c>
      <c r="X12" s="78">
        <v>0</v>
      </c>
      <c r="Y12" s="78">
        <v>0</v>
      </c>
      <c r="Z12" s="78">
        <v>0</v>
      </c>
      <c r="AA12" s="78">
        <v>0</v>
      </c>
      <c r="AB12" s="78">
        <v>1</v>
      </c>
      <c r="AC12" s="79">
        <v>-1</v>
      </c>
      <c r="AD12" s="58"/>
      <c r="AF12" s="77">
        <v>-1</v>
      </c>
      <c r="AG12" s="78">
        <v>0</v>
      </c>
      <c r="AH12" s="78">
        <v>1</v>
      </c>
      <c r="AI12" s="78">
        <v>1</v>
      </c>
      <c r="AJ12" s="78">
        <v>0</v>
      </c>
      <c r="AK12" s="78">
        <v>-1</v>
      </c>
      <c r="AL12" s="78">
        <v>0</v>
      </c>
      <c r="AM12" s="79">
        <v>0</v>
      </c>
      <c r="AP12" s="77">
        <v>0</v>
      </c>
      <c r="AQ12" s="78">
        <v>-1</v>
      </c>
      <c r="AR12" s="78">
        <v>-1</v>
      </c>
      <c r="AS12" s="78">
        <v>0</v>
      </c>
      <c r="AT12" s="78">
        <v>0</v>
      </c>
      <c r="AU12" s="78">
        <v>0</v>
      </c>
      <c r="AV12" s="78">
        <v>0</v>
      </c>
      <c r="AW12" s="79">
        <v>1</v>
      </c>
      <c r="AZ12" s="77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-1</v>
      </c>
      <c r="BF12" s="78">
        <v>0</v>
      </c>
      <c r="BG12" s="79">
        <v>1</v>
      </c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</row>
    <row r="13" spans="1:256" customHeight="1" ht="27">
      <c r="B13" s="80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 s="81">
        <v>0</v>
      </c>
      <c r="L13" s="80">
        <v>1</v>
      </c>
      <c r="M13">
        <v>-1</v>
      </c>
      <c r="N13">
        <v>0</v>
      </c>
      <c r="O13">
        <v>1</v>
      </c>
      <c r="P13">
        <v>0</v>
      </c>
      <c r="Q13">
        <v>0</v>
      </c>
      <c r="R13">
        <v>1</v>
      </c>
      <c r="S13" s="81">
        <v>-1</v>
      </c>
      <c r="T13" s="58"/>
      <c r="V13" s="80">
        <v>1</v>
      </c>
      <c r="W13">
        <v>-1</v>
      </c>
      <c r="X13">
        <v>1</v>
      </c>
      <c r="Y13">
        <v>0</v>
      </c>
      <c r="Z13">
        <v>0</v>
      </c>
      <c r="AA13">
        <v>1</v>
      </c>
      <c r="AB13">
        <v>-1</v>
      </c>
      <c r="AC13" s="81">
        <v>0</v>
      </c>
      <c r="AD13" s="58"/>
      <c r="AF13" s="80">
        <v>0</v>
      </c>
      <c r="AG13">
        <v>0</v>
      </c>
      <c r="AH13">
        <v>1</v>
      </c>
      <c r="AI13">
        <v>1</v>
      </c>
      <c r="AJ13">
        <v>0</v>
      </c>
      <c r="AK13">
        <v>0</v>
      </c>
      <c r="AL13">
        <v>-1</v>
      </c>
      <c r="AM13" s="81">
        <v>0</v>
      </c>
      <c r="AP13" s="80">
        <v>-1</v>
      </c>
      <c r="AQ13">
        <v>-1</v>
      </c>
      <c r="AR13">
        <v>-1</v>
      </c>
      <c r="AS13">
        <v>-1</v>
      </c>
      <c r="AT13">
        <v>0</v>
      </c>
      <c r="AU13">
        <v>0</v>
      </c>
      <c r="AV13">
        <v>1</v>
      </c>
      <c r="AW13" s="81">
        <v>1</v>
      </c>
      <c r="AZ13" s="80">
        <v>0</v>
      </c>
      <c r="BA13">
        <v>0</v>
      </c>
      <c r="BB13">
        <v>0</v>
      </c>
      <c r="BC13">
        <v>0</v>
      </c>
      <c r="BD13">
        <v>-1</v>
      </c>
      <c r="BE13">
        <v>0</v>
      </c>
      <c r="BF13">
        <v>0</v>
      </c>
      <c r="BG13" s="81">
        <v>1</v>
      </c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</row>
    <row r="14" spans="1:256" customHeight="1" ht="27">
      <c r="B14" s="80">
        <v>1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 s="81">
        <v>0</v>
      </c>
      <c r="L14" s="80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 s="81">
        <v>0</v>
      </c>
      <c r="T14" s="58"/>
      <c r="V14" s="80">
        <v>0</v>
      </c>
      <c r="W14">
        <v>1</v>
      </c>
      <c r="X14">
        <v>-1</v>
      </c>
      <c r="Y14">
        <v>1</v>
      </c>
      <c r="Z14">
        <v>1</v>
      </c>
      <c r="AA14">
        <v>-1</v>
      </c>
      <c r="AB14">
        <v>0</v>
      </c>
      <c r="AC14" s="81">
        <v>0</v>
      </c>
      <c r="AD14" s="58"/>
      <c r="AF14" s="80">
        <v>1</v>
      </c>
      <c r="AG14">
        <v>1</v>
      </c>
      <c r="AH14">
        <v>0</v>
      </c>
      <c r="AI14">
        <v>0</v>
      </c>
      <c r="AJ14">
        <v>1</v>
      </c>
      <c r="AK14">
        <v>0</v>
      </c>
      <c r="AL14">
        <v>0</v>
      </c>
      <c r="AM14" s="81">
        <v>-1</v>
      </c>
      <c r="AP14" s="80">
        <v>-1</v>
      </c>
      <c r="AQ14">
        <v>-1</v>
      </c>
      <c r="AR14">
        <v>-1</v>
      </c>
      <c r="AS14">
        <v>-1</v>
      </c>
      <c r="AT14">
        <v>-1</v>
      </c>
      <c r="AU14">
        <v>1</v>
      </c>
      <c r="AV14">
        <v>1</v>
      </c>
      <c r="AW14" s="81">
        <v>1</v>
      </c>
      <c r="AZ14" s="80">
        <v>0</v>
      </c>
      <c r="BA14">
        <v>0</v>
      </c>
      <c r="BB14">
        <v>0</v>
      </c>
      <c r="BC14">
        <v>-1</v>
      </c>
      <c r="BD14">
        <v>0</v>
      </c>
      <c r="BE14">
        <v>0</v>
      </c>
      <c r="BF14">
        <v>1</v>
      </c>
      <c r="BG14" s="81">
        <v>0</v>
      </c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</row>
    <row r="15" spans="1:256" customHeight="1" ht="27">
      <c r="B15" s="80">
        <v>0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 s="81">
        <v>0</v>
      </c>
      <c r="L15" s="80">
        <v>-1</v>
      </c>
      <c r="M15">
        <v>1</v>
      </c>
      <c r="N15">
        <v>1</v>
      </c>
      <c r="O15">
        <v>-1</v>
      </c>
      <c r="P15">
        <v>1</v>
      </c>
      <c r="Q15">
        <v>0</v>
      </c>
      <c r="R15">
        <v>-1</v>
      </c>
      <c r="S15" s="81">
        <v>1</v>
      </c>
      <c r="T15" s="58"/>
      <c r="V15" s="80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 s="81">
        <v>0</v>
      </c>
      <c r="AD15" s="58"/>
      <c r="AF15" s="80">
        <v>1</v>
      </c>
      <c r="AG15">
        <v>1</v>
      </c>
      <c r="AH15">
        <v>0</v>
      </c>
      <c r="AI15">
        <v>0</v>
      </c>
      <c r="AJ15">
        <v>0</v>
      </c>
      <c r="AK15">
        <v>1</v>
      </c>
      <c r="AL15">
        <v>0</v>
      </c>
      <c r="AM15" s="81">
        <v>-1</v>
      </c>
      <c r="AP15" s="80">
        <v>0</v>
      </c>
      <c r="AQ15">
        <v>-1</v>
      </c>
      <c r="AR15">
        <v>-1</v>
      </c>
      <c r="AS15">
        <v>-1</v>
      </c>
      <c r="AT15">
        <v>0</v>
      </c>
      <c r="AU15">
        <v>0</v>
      </c>
      <c r="AV15">
        <v>1</v>
      </c>
      <c r="AW15" s="81">
        <v>1</v>
      </c>
      <c r="AZ15" s="80">
        <v>0</v>
      </c>
      <c r="BA15">
        <v>0</v>
      </c>
      <c r="BB15">
        <v>-1</v>
      </c>
      <c r="BC15">
        <v>0</v>
      </c>
      <c r="BD15">
        <v>0</v>
      </c>
      <c r="BE15">
        <v>1</v>
      </c>
      <c r="BF15">
        <v>0</v>
      </c>
      <c r="BG15" s="81">
        <v>0</v>
      </c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</row>
    <row r="16" spans="1:256">
      <c r="B16" s="80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 s="81">
        <v>0</v>
      </c>
      <c r="L16" s="80">
        <v>1</v>
      </c>
      <c r="M16">
        <v>0</v>
      </c>
      <c r="N16">
        <v>0</v>
      </c>
      <c r="O16">
        <v>1</v>
      </c>
      <c r="P16">
        <v>-1</v>
      </c>
      <c r="Q16">
        <v>0</v>
      </c>
      <c r="R16">
        <v>1</v>
      </c>
      <c r="S16" s="81">
        <v>0</v>
      </c>
      <c r="T16" s="58"/>
      <c r="V16" s="80">
        <v>0</v>
      </c>
      <c r="W16">
        <v>0</v>
      </c>
      <c r="X16">
        <v>1</v>
      </c>
      <c r="Y16">
        <v>0</v>
      </c>
      <c r="Z16">
        <v>-1</v>
      </c>
      <c r="AA16">
        <v>1</v>
      </c>
      <c r="AB16">
        <v>0</v>
      </c>
      <c r="AC16" s="81">
        <v>0</v>
      </c>
      <c r="AD16" s="58"/>
      <c r="AF16" s="80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 s="81">
        <v>0</v>
      </c>
      <c r="AP16" s="80">
        <v>0</v>
      </c>
      <c r="AQ16">
        <v>0</v>
      </c>
      <c r="AR16">
        <v>-1</v>
      </c>
      <c r="AS16">
        <v>0</v>
      </c>
      <c r="AT16">
        <v>0</v>
      </c>
      <c r="AU16">
        <v>0</v>
      </c>
      <c r="AV16">
        <v>0</v>
      </c>
      <c r="AW16" s="81">
        <v>1</v>
      </c>
      <c r="AZ16" s="80">
        <v>0</v>
      </c>
      <c r="BA16">
        <v>-1</v>
      </c>
      <c r="BB16">
        <v>0</v>
      </c>
      <c r="BC16">
        <v>0</v>
      </c>
      <c r="BD16">
        <v>1</v>
      </c>
      <c r="BE16">
        <v>0</v>
      </c>
      <c r="BF16">
        <v>0</v>
      </c>
      <c r="BG16" s="81">
        <v>0</v>
      </c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</row>
    <row r="17" spans="1:256">
      <c r="B17" s="80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 s="81">
        <v>1</v>
      </c>
      <c r="L17" s="80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 s="81">
        <v>0</v>
      </c>
      <c r="T17" s="58"/>
      <c r="V17" s="80">
        <v>0</v>
      </c>
      <c r="W17">
        <v>1</v>
      </c>
      <c r="X17">
        <v>-1</v>
      </c>
      <c r="Y17">
        <v>0</v>
      </c>
      <c r="Z17">
        <v>1</v>
      </c>
      <c r="AA17">
        <v>-1</v>
      </c>
      <c r="AB17">
        <v>1</v>
      </c>
      <c r="AC17" s="81">
        <v>0</v>
      </c>
      <c r="AD17" s="58"/>
      <c r="AF17" s="80">
        <v>-1</v>
      </c>
      <c r="AG17">
        <v>0</v>
      </c>
      <c r="AH17">
        <v>0</v>
      </c>
      <c r="AI17">
        <v>1</v>
      </c>
      <c r="AJ17">
        <v>0</v>
      </c>
      <c r="AK17">
        <v>-1</v>
      </c>
      <c r="AL17">
        <v>0</v>
      </c>
      <c r="AM17" s="81">
        <v>1</v>
      </c>
      <c r="AP17" s="80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 s="81">
        <v>0</v>
      </c>
      <c r="AZ17" s="80">
        <v>-1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 s="81">
        <v>0</v>
      </c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</row>
    <row r="18" spans="1:256">
      <c r="B18" s="80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 s="81">
        <v>1</v>
      </c>
      <c r="L18" s="80">
        <v>-1</v>
      </c>
      <c r="M18">
        <v>1</v>
      </c>
      <c r="N18">
        <v>0</v>
      </c>
      <c r="O18">
        <v>-1</v>
      </c>
      <c r="P18">
        <v>1</v>
      </c>
      <c r="Q18">
        <v>1</v>
      </c>
      <c r="R18">
        <v>-1</v>
      </c>
      <c r="S18" s="81">
        <v>1</v>
      </c>
      <c r="T18" s="58"/>
      <c r="V18" s="80">
        <v>1</v>
      </c>
      <c r="W18">
        <v>-1</v>
      </c>
      <c r="X18">
        <v>0</v>
      </c>
      <c r="Y18">
        <v>0</v>
      </c>
      <c r="Z18">
        <v>0</v>
      </c>
      <c r="AA18">
        <v>1</v>
      </c>
      <c r="AB18">
        <v>-1</v>
      </c>
      <c r="AC18" s="81">
        <v>1</v>
      </c>
      <c r="AD18" s="58"/>
      <c r="AF18" s="80">
        <v>0</v>
      </c>
      <c r="AG18">
        <v>-1</v>
      </c>
      <c r="AH18">
        <v>0</v>
      </c>
      <c r="AI18">
        <v>0</v>
      </c>
      <c r="AJ18">
        <v>0</v>
      </c>
      <c r="AK18">
        <v>0</v>
      </c>
      <c r="AL18">
        <v>0</v>
      </c>
      <c r="AM18" s="81">
        <v>1</v>
      </c>
      <c r="AP18" s="80">
        <v>0</v>
      </c>
      <c r="AQ18">
        <v>1</v>
      </c>
      <c r="AR18">
        <v>1</v>
      </c>
      <c r="AS18">
        <v>1</v>
      </c>
      <c r="AT18">
        <v>0</v>
      </c>
      <c r="AU18">
        <v>0</v>
      </c>
      <c r="AV18">
        <v>0</v>
      </c>
      <c r="AW18" s="81">
        <v>-1</v>
      </c>
      <c r="AZ18" s="80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 s="81">
        <v>0</v>
      </c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</row>
    <row r="19" spans="1:256">
      <c r="B19" s="82">
        <v>0</v>
      </c>
      <c r="C19" s="83">
        <v>0</v>
      </c>
      <c r="D19" s="83">
        <v>0</v>
      </c>
      <c r="E19" s="83">
        <v>0</v>
      </c>
      <c r="F19" s="83">
        <v>0</v>
      </c>
      <c r="G19" s="83">
        <v>1</v>
      </c>
      <c r="H19" s="83">
        <v>1</v>
      </c>
      <c r="I19" s="84">
        <v>0</v>
      </c>
      <c r="L19" s="82">
        <v>0</v>
      </c>
      <c r="M19" s="83">
        <v>-1</v>
      </c>
      <c r="N19" s="83">
        <v>0</v>
      </c>
      <c r="O19" s="83">
        <v>1</v>
      </c>
      <c r="P19" s="83">
        <v>0</v>
      </c>
      <c r="Q19" s="83">
        <v>0</v>
      </c>
      <c r="R19" s="83">
        <v>1</v>
      </c>
      <c r="S19" s="84">
        <v>0</v>
      </c>
      <c r="T19" s="58"/>
      <c r="V19" s="82">
        <v>-1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1</v>
      </c>
      <c r="AC19" s="84">
        <v>0</v>
      </c>
      <c r="AD19" s="58"/>
      <c r="AF19" s="82">
        <v>0</v>
      </c>
      <c r="AG19" s="83">
        <v>0</v>
      </c>
      <c r="AH19" s="83">
        <v>-1</v>
      </c>
      <c r="AI19" s="83">
        <v>-1</v>
      </c>
      <c r="AJ19" s="83">
        <v>0</v>
      </c>
      <c r="AK19" s="83">
        <v>1</v>
      </c>
      <c r="AL19" s="83">
        <v>1</v>
      </c>
      <c r="AM19" s="84">
        <v>0</v>
      </c>
      <c r="AP19" s="82">
        <v>1</v>
      </c>
      <c r="AQ19" s="83">
        <v>1</v>
      </c>
      <c r="AR19" s="83">
        <v>1</v>
      </c>
      <c r="AS19" s="83">
        <v>1</v>
      </c>
      <c r="AT19" s="83">
        <v>1</v>
      </c>
      <c r="AU19" s="83">
        <v>0</v>
      </c>
      <c r="AV19" s="83">
        <v>-1</v>
      </c>
      <c r="AW19" s="84">
        <v>-1</v>
      </c>
      <c r="AZ19" s="82">
        <v>1</v>
      </c>
      <c r="BA19" s="83">
        <v>1</v>
      </c>
      <c r="BB19" s="83">
        <v>0</v>
      </c>
      <c r="BC19" s="83">
        <v>0</v>
      </c>
      <c r="BD19" s="83">
        <v>0</v>
      </c>
      <c r="BE19" s="83">
        <v>0</v>
      </c>
      <c r="BF19" s="83">
        <v>0</v>
      </c>
      <c r="BG19" s="84">
        <v>0</v>
      </c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</row>
    <row r="20" spans="1:256" customHeight="1" ht="27">
      <c r="K20" s="58"/>
      <c r="L20" s="58"/>
      <c r="M20" s="58"/>
      <c r="N20" s="58"/>
      <c r="O20" s="58"/>
      <c r="P20" s="58"/>
      <c r="Q20" s="58"/>
      <c r="R20" s="58"/>
      <c r="S20" s="58"/>
      <c r="T20" s="58"/>
      <c r="AD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</row>
    <row r="21" spans="1:256" customHeight="1" ht="27">
      <c r="A21" s="76" t="s">
        <v>25</v>
      </c>
      <c r="K21" s="76" t="s">
        <v>33</v>
      </c>
      <c r="T21" s="58"/>
      <c r="U21" s="76" t="s">
        <v>35</v>
      </c>
      <c r="AD21" s="58"/>
      <c r="AE21" s="76" t="s">
        <v>40</v>
      </c>
      <c r="AM21" s="58"/>
      <c r="AO21" s="76" t="s">
        <v>49</v>
      </c>
      <c r="AY21" s="76" t="s">
        <v>53</v>
      </c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CF21" s="58"/>
    </row>
    <row r="22" spans="1:256" customHeight="1" ht="27">
      <c r="B22" s="77">
        <v>-1</v>
      </c>
      <c r="C22" s="78">
        <v>0</v>
      </c>
      <c r="D22" s="78">
        <v>1</v>
      </c>
      <c r="E22" s="78">
        <v>0</v>
      </c>
      <c r="F22" s="78">
        <v>-1</v>
      </c>
      <c r="G22" s="78">
        <v>1</v>
      </c>
      <c r="H22" s="78">
        <v>1</v>
      </c>
      <c r="I22" s="79">
        <v>-1</v>
      </c>
      <c r="L22" s="77">
        <v>0</v>
      </c>
      <c r="M22" s="78">
        <v>-1</v>
      </c>
      <c r="N22" s="78">
        <v>0</v>
      </c>
      <c r="O22" s="78">
        <v>1</v>
      </c>
      <c r="P22" s="78">
        <v>0</v>
      </c>
      <c r="Q22" s="78">
        <v>0</v>
      </c>
      <c r="R22" s="78">
        <v>1</v>
      </c>
      <c r="S22" s="79">
        <v>-1</v>
      </c>
      <c r="T22" s="58"/>
      <c r="V22" s="77">
        <v>1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-1</v>
      </c>
      <c r="AC22" s="79">
        <v>1</v>
      </c>
      <c r="AD22" s="58"/>
      <c r="AF22" s="77">
        <v>-1</v>
      </c>
      <c r="AG22" s="78">
        <v>0</v>
      </c>
      <c r="AH22" s="78">
        <v>1</v>
      </c>
      <c r="AI22" s="78">
        <v>1</v>
      </c>
      <c r="AJ22" s="78">
        <v>0</v>
      </c>
      <c r="AK22" s="78">
        <v>-1</v>
      </c>
      <c r="AL22" s="78">
        <v>-1</v>
      </c>
      <c r="AM22" s="79">
        <v>1</v>
      </c>
      <c r="AP22" s="77">
        <v>-1</v>
      </c>
      <c r="AQ22" s="78">
        <v>0</v>
      </c>
      <c r="AR22" s="78">
        <v>0</v>
      </c>
      <c r="AS22" s="78">
        <v>-1</v>
      </c>
      <c r="AT22" s="78">
        <v>0</v>
      </c>
      <c r="AU22" s="78">
        <v>0</v>
      </c>
      <c r="AV22" s="78">
        <v>0</v>
      </c>
      <c r="AW22" s="79">
        <v>1</v>
      </c>
      <c r="AZ22" s="77">
        <v>-1</v>
      </c>
      <c r="BA22" s="78">
        <v>-1</v>
      </c>
      <c r="BB22" s="78">
        <v>0</v>
      </c>
      <c r="BC22" s="78">
        <v>1</v>
      </c>
      <c r="BD22" s="78">
        <v>0</v>
      </c>
      <c r="BE22" s="78">
        <v>0</v>
      </c>
      <c r="BF22" s="78">
        <v>0</v>
      </c>
      <c r="BG22" s="79">
        <v>0</v>
      </c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</row>
    <row r="23" spans="1:256" customHeight="1" ht="27">
      <c r="B23" s="80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 s="81">
        <v>0</v>
      </c>
      <c r="L23" s="80">
        <v>-1</v>
      </c>
      <c r="M23">
        <v>0</v>
      </c>
      <c r="N23">
        <v>0</v>
      </c>
      <c r="O23">
        <v>0</v>
      </c>
      <c r="P23">
        <v>1</v>
      </c>
      <c r="Q23">
        <v>1</v>
      </c>
      <c r="R23">
        <v>-1</v>
      </c>
      <c r="S23" s="81">
        <v>0</v>
      </c>
      <c r="T23" s="58"/>
      <c r="V23" s="80">
        <v>0</v>
      </c>
      <c r="W23">
        <v>1</v>
      </c>
      <c r="X23">
        <v>0</v>
      </c>
      <c r="Y23">
        <v>0</v>
      </c>
      <c r="Z23">
        <v>0</v>
      </c>
      <c r="AA23">
        <v>-1</v>
      </c>
      <c r="AB23">
        <v>1</v>
      </c>
      <c r="AC23" s="81">
        <v>0</v>
      </c>
      <c r="AD23" s="58"/>
      <c r="AF23" s="80">
        <v>0</v>
      </c>
      <c r="AG23">
        <v>0</v>
      </c>
      <c r="AH23">
        <v>1</v>
      </c>
      <c r="AI23">
        <v>1</v>
      </c>
      <c r="AJ23">
        <v>0</v>
      </c>
      <c r="AK23">
        <v>-1</v>
      </c>
      <c r="AL23">
        <v>0</v>
      </c>
      <c r="AM23" s="81">
        <v>0</v>
      </c>
      <c r="AP23" s="80">
        <v>0</v>
      </c>
      <c r="AQ23">
        <v>-1</v>
      </c>
      <c r="AR23">
        <v>-1</v>
      </c>
      <c r="AS23">
        <v>0</v>
      </c>
      <c r="AT23">
        <v>-1</v>
      </c>
      <c r="AU23">
        <v>0</v>
      </c>
      <c r="AV23">
        <v>1</v>
      </c>
      <c r="AW23" s="81">
        <v>1</v>
      </c>
      <c r="AZ23" s="80">
        <v>-1</v>
      </c>
      <c r="BA23">
        <v>-1</v>
      </c>
      <c r="BB23">
        <v>0</v>
      </c>
      <c r="BC23">
        <v>0</v>
      </c>
      <c r="BD23">
        <v>1</v>
      </c>
      <c r="BE23">
        <v>0</v>
      </c>
      <c r="BF23">
        <v>0</v>
      </c>
      <c r="BG23" s="81">
        <v>0</v>
      </c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</row>
    <row r="24" spans="1:256" customHeight="1" ht="27">
      <c r="B24" s="80">
        <v>1</v>
      </c>
      <c r="C24">
        <v>0</v>
      </c>
      <c r="D24">
        <v>-1</v>
      </c>
      <c r="E24">
        <v>1</v>
      </c>
      <c r="F24">
        <v>1</v>
      </c>
      <c r="G24">
        <v>0</v>
      </c>
      <c r="H24">
        <v>-1</v>
      </c>
      <c r="I24" s="81">
        <v>1</v>
      </c>
      <c r="L24" s="80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 s="81">
        <v>0</v>
      </c>
      <c r="T24" s="58"/>
      <c r="V24" s="80">
        <v>0</v>
      </c>
      <c r="W24">
        <v>0</v>
      </c>
      <c r="X24">
        <v>1</v>
      </c>
      <c r="Y24">
        <v>0</v>
      </c>
      <c r="Z24">
        <v>-1</v>
      </c>
      <c r="AA24">
        <v>1</v>
      </c>
      <c r="AB24">
        <v>0</v>
      </c>
      <c r="AC24" s="81">
        <v>0</v>
      </c>
      <c r="AD24" s="58"/>
      <c r="AF24" s="80">
        <v>1</v>
      </c>
      <c r="AG24">
        <v>1</v>
      </c>
      <c r="AH24">
        <v>0</v>
      </c>
      <c r="AI24">
        <v>0</v>
      </c>
      <c r="AJ24">
        <v>0</v>
      </c>
      <c r="AK24">
        <v>1</v>
      </c>
      <c r="AL24">
        <v>0</v>
      </c>
      <c r="AM24" s="81">
        <v>-1</v>
      </c>
      <c r="AP24" s="80">
        <v>0</v>
      </c>
      <c r="AQ24">
        <v>-1</v>
      </c>
      <c r="AR24">
        <v>-1</v>
      </c>
      <c r="AS24">
        <v>-1</v>
      </c>
      <c r="AT24">
        <v>0</v>
      </c>
      <c r="AU24">
        <v>0</v>
      </c>
      <c r="AV24">
        <v>1</v>
      </c>
      <c r="AW24" s="81">
        <v>1</v>
      </c>
      <c r="AZ24" s="80">
        <v>0</v>
      </c>
      <c r="BA24">
        <v>0</v>
      </c>
      <c r="BB24">
        <v>-1</v>
      </c>
      <c r="BC24">
        <v>0</v>
      </c>
      <c r="BD24">
        <v>0</v>
      </c>
      <c r="BE24">
        <v>1</v>
      </c>
      <c r="BF24">
        <v>0</v>
      </c>
      <c r="BG24" s="81">
        <v>0</v>
      </c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</row>
    <row r="25" spans="1:256" customHeight="1" ht="27">
      <c r="B25" s="80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1</v>
      </c>
      <c r="I25" s="81">
        <v>0</v>
      </c>
      <c r="L25" s="80">
        <v>1</v>
      </c>
      <c r="M25">
        <v>0</v>
      </c>
      <c r="N25">
        <v>0</v>
      </c>
      <c r="O25">
        <v>1</v>
      </c>
      <c r="P25">
        <v>-1</v>
      </c>
      <c r="Q25">
        <v>0</v>
      </c>
      <c r="R25">
        <v>1</v>
      </c>
      <c r="S25" s="81">
        <v>0</v>
      </c>
      <c r="T25" s="58"/>
      <c r="V25" s="80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 s="81">
        <v>0</v>
      </c>
      <c r="AD25" s="58"/>
      <c r="AF25" s="80">
        <v>1</v>
      </c>
      <c r="AG25">
        <v>1</v>
      </c>
      <c r="AH25">
        <v>0</v>
      </c>
      <c r="AI25">
        <v>-1</v>
      </c>
      <c r="AJ25">
        <v>1</v>
      </c>
      <c r="AK25">
        <v>1</v>
      </c>
      <c r="AL25">
        <v>0</v>
      </c>
      <c r="AM25" s="81">
        <v>-1</v>
      </c>
      <c r="AP25" s="80">
        <v>-1</v>
      </c>
      <c r="AQ25">
        <v>0</v>
      </c>
      <c r="AR25">
        <v>-1</v>
      </c>
      <c r="AS25">
        <v>-1</v>
      </c>
      <c r="AT25">
        <v>0</v>
      </c>
      <c r="AU25">
        <v>1</v>
      </c>
      <c r="AV25">
        <v>0</v>
      </c>
      <c r="AW25" s="81">
        <v>1</v>
      </c>
      <c r="AZ25" s="80">
        <v>1</v>
      </c>
      <c r="BA25">
        <v>0</v>
      </c>
      <c r="BB25">
        <v>0</v>
      </c>
      <c r="BC25">
        <v>-1</v>
      </c>
      <c r="BD25">
        <v>0</v>
      </c>
      <c r="BE25">
        <v>0</v>
      </c>
      <c r="BF25">
        <v>1</v>
      </c>
      <c r="BG25" s="81">
        <v>0</v>
      </c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</row>
    <row r="26" spans="1:256" customHeight="1" ht="27">
      <c r="B26" s="80">
        <v>-1</v>
      </c>
      <c r="C26">
        <v>1</v>
      </c>
      <c r="D26">
        <v>1</v>
      </c>
      <c r="E26">
        <v>0</v>
      </c>
      <c r="F26">
        <v>-1</v>
      </c>
      <c r="G26">
        <v>1</v>
      </c>
      <c r="H26">
        <v>1</v>
      </c>
      <c r="I26" s="81">
        <v>0</v>
      </c>
      <c r="L26" s="80">
        <v>0</v>
      </c>
      <c r="M26">
        <v>1</v>
      </c>
      <c r="N26">
        <v>1</v>
      </c>
      <c r="O26">
        <v>-1</v>
      </c>
      <c r="P26">
        <v>0</v>
      </c>
      <c r="Q26">
        <v>0</v>
      </c>
      <c r="R26">
        <v>0</v>
      </c>
      <c r="S26" s="81">
        <v>1</v>
      </c>
      <c r="T26" s="58"/>
      <c r="V26" s="80">
        <v>0</v>
      </c>
      <c r="W26">
        <v>0</v>
      </c>
      <c r="X26">
        <v>-1</v>
      </c>
      <c r="Y26">
        <v>1</v>
      </c>
      <c r="Z26">
        <v>1</v>
      </c>
      <c r="AA26">
        <v>0</v>
      </c>
      <c r="AB26">
        <v>0</v>
      </c>
      <c r="AC26" s="81">
        <v>0</v>
      </c>
      <c r="AD26" s="58"/>
      <c r="AF26" s="80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 s="81">
        <v>0</v>
      </c>
      <c r="AP26" s="80">
        <v>0</v>
      </c>
      <c r="AQ26">
        <v>-1</v>
      </c>
      <c r="AR26">
        <v>0</v>
      </c>
      <c r="AS26">
        <v>0</v>
      </c>
      <c r="AT26">
        <v>0</v>
      </c>
      <c r="AU26">
        <v>0</v>
      </c>
      <c r="AV26">
        <v>1</v>
      </c>
      <c r="AW26" s="81">
        <v>0</v>
      </c>
      <c r="AZ26" s="80">
        <v>0</v>
      </c>
      <c r="BA26">
        <v>1</v>
      </c>
      <c r="BB26">
        <v>0</v>
      </c>
      <c r="BC26">
        <v>0</v>
      </c>
      <c r="BD26">
        <v>-1</v>
      </c>
      <c r="BE26">
        <v>0</v>
      </c>
      <c r="BF26">
        <v>0</v>
      </c>
      <c r="BG26" s="81">
        <v>1</v>
      </c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</row>
    <row r="27" spans="1:256" customHeight="1" ht="27">
      <c r="B27" s="80">
        <v>1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 s="81">
        <v>1</v>
      </c>
      <c r="L27" s="80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 s="81">
        <v>1</v>
      </c>
      <c r="T27" s="58"/>
      <c r="V27" s="80">
        <v>0</v>
      </c>
      <c r="W27">
        <v>-1</v>
      </c>
      <c r="X27">
        <v>1</v>
      </c>
      <c r="Y27">
        <v>0</v>
      </c>
      <c r="Z27">
        <v>0</v>
      </c>
      <c r="AA27">
        <v>1</v>
      </c>
      <c r="AB27">
        <v>0</v>
      </c>
      <c r="AC27" s="81">
        <v>0</v>
      </c>
      <c r="AD27" s="58"/>
      <c r="AF27" s="80">
        <v>-1</v>
      </c>
      <c r="AG27">
        <v>-1</v>
      </c>
      <c r="AH27">
        <v>1</v>
      </c>
      <c r="AI27">
        <v>1</v>
      </c>
      <c r="AJ27">
        <v>0</v>
      </c>
      <c r="AK27">
        <v>-1</v>
      </c>
      <c r="AL27">
        <v>0</v>
      </c>
      <c r="AM27" s="81">
        <v>1</v>
      </c>
      <c r="AP27" s="80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 s="81">
        <v>0</v>
      </c>
      <c r="AZ27" s="80">
        <v>0</v>
      </c>
      <c r="BA27">
        <v>0</v>
      </c>
      <c r="BB27">
        <v>1</v>
      </c>
      <c r="BC27">
        <v>0</v>
      </c>
      <c r="BD27">
        <v>0</v>
      </c>
      <c r="BE27">
        <v>-1</v>
      </c>
      <c r="BF27">
        <v>0</v>
      </c>
      <c r="BG27" s="81">
        <v>1</v>
      </c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</row>
    <row r="28" spans="1:256" customHeight="1" ht="27">
      <c r="B28" s="80">
        <v>1</v>
      </c>
      <c r="C28">
        <v>0</v>
      </c>
      <c r="D28">
        <v>-1</v>
      </c>
      <c r="E28">
        <v>1</v>
      </c>
      <c r="F28">
        <v>1</v>
      </c>
      <c r="G28">
        <v>0</v>
      </c>
      <c r="H28">
        <v>0</v>
      </c>
      <c r="I28" s="81">
        <v>1</v>
      </c>
      <c r="L28" s="80">
        <v>1</v>
      </c>
      <c r="M28">
        <v>-1</v>
      </c>
      <c r="N28">
        <v>0</v>
      </c>
      <c r="O28">
        <v>1</v>
      </c>
      <c r="P28">
        <v>0</v>
      </c>
      <c r="Q28">
        <v>0</v>
      </c>
      <c r="R28">
        <v>1</v>
      </c>
      <c r="S28" s="81">
        <v>0</v>
      </c>
      <c r="T28" s="58"/>
      <c r="V28" s="80">
        <v>-1</v>
      </c>
      <c r="W28">
        <v>1</v>
      </c>
      <c r="X28">
        <v>0</v>
      </c>
      <c r="Y28">
        <v>0</v>
      </c>
      <c r="Z28">
        <v>0</v>
      </c>
      <c r="AA28">
        <v>0</v>
      </c>
      <c r="AB28">
        <v>1</v>
      </c>
      <c r="AC28" s="81">
        <v>0</v>
      </c>
      <c r="AD28" s="58"/>
      <c r="AF28" s="80">
        <v>-1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 s="81">
        <v>1</v>
      </c>
      <c r="AP28" s="80">
        <v>0</v>
      </c>
      <c r="AQ28">
        <v>1</v>
      </c>
      <c r="AR28">
        <v>1</v>
      </c>
      <c r="AS28">
        <v>0</v>
      </c>
      <c r="AT28">
        <v>1</v>
      </c>
      <c r="AU28">
        <v>0</v>
      </c>
      <c r="AV28">
        <v>-1</v>
      </c>
      <c r="AW28" s="81">
        <v>0</v>
      </c>
      <c r="AZ28" s="80">
        <v>0</v>
      </c>
      <c r="BA28">
        <v>0</v>
      </c>
      <c r="BB28">
        <v>0</v>
      </c>
      <c r="BC28">
        <v>1</v>
      </c>
      <c r="BD28">
        <v>0</v>
      </c>
      <c r="BE28">
        <v>0</v>
      </c>
      <c r="BF28">
        <v>0</v>
      </c>
      <c r="BG28" s="81">
        <v>0</v>
      </c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</row>
    <row r="29" spans="1:256" customHeight="1" ht="27">
      <c r="B29" s="82">
        <v>-1</v>
      </c>
      <c r="C29" s="83">
        <v>0</v>
      </c>
      <c r="D29" s="83">
        <v>1</v>
      </c>
      <c r="E29" s="83">
        <v>0</v>
      </c>
      <c r="F29" s="83">
        <v>0</v>
      </c>
      <c r="G29" s="83">
        <v>1</v>
      </c>
      <c r="H29" s="83">
        <v>1</v>
      </c>
      <c r="I29" s="84">
        <v>0</v>
      </c>
      <c r="L29" s="82">
        <v>-1</v>
      </c>
      <c r="M29" s="83">
        <v>0</v>
      </c>
      <c r="N29" s="83">
        <v>0</v>
      </c>
      <c r="O29" s="83">
        <v>0</v>
      </c>
      <c r="P29" s="83">
        <v>1</v>
      </c>
      <c r="Q29" s="83">
        <v>1</v>
      </c>
      <c r="R29" s="83">
        <v>0</v>
      </c>
      <c r="S29" s="84">
        <v>0</v>
      </c>
      <c r="T29" s="58"/>
      <c r="V29" s="82">
        <v>1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0</v>
      </c>
      <c r="AC29" s="84">
        <v>1</v>
      </c>
      <c r="AD29" s="58"/>
      <c r="AF29" s="82">
        <v>1</v>
      </c>
      <c r="AG29" s="83">
        <v>0</v>
      </c>
      <c r="AH29" s="83">
        <v>-1</v>
      </c>
      <c r="AI29" s="83">
        <v>-1</v>
      </c>
      <c r="AJ29" s="83">
        <v>0</v>
      </c>
      <c r="AK29" s="83">
        <v>1</v>
      </c>
      <c r="AL29" s="83">
        <v>1</v>
      </c>
      <c r="AM29" s="84">
        <v>0</v>
      </c>
      <c r="AP29" s="82">
        <v>1</v>
      </c>
      <c r="AQ29" s="83">
        <v>1</v>
      </c>
      <c r="AR29" s="83">
        <v>1</v>
      </c>
      <c r="AS29" s="83">
        <v>1</v>
      </c>
      <c r="AT29" s="83">
        <v>0</v>
      </c>
      <c r="AU29" s="83">
        <v>0</v>
      </c>
      <c r="AV29" s="83">
        <v>0</v>
      </c>
      <c r="AW29" s="84">
        <v>-1</v>
      </c>
      <c r="AZ29" s="82">
        <v>0</v>
      </c>
      <c r="BA29" s="83">
        <v>0</v>
      </c>
      <c r="BB29" s="83">
        <v>0</v>
      </c>
      <c r="BC29" s="83">
        <v>0</v>
      </c>
      <c r="BD29" s="83">
        <v>1</v>
      </c>
      <c r="BE29" s="83">
        <v>1</v>
      </c>
      <c r="BF29" s="83">
        <v>0</v>
      </c>
      <c r="BG29" s="84">
        <v>-1</v>
      </c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</row>
    <row r="30" spans="1:256" customHeight="1" ht="27">
      <c r="K30" s="58"/>
      <c r="L30" s="58"/>
      <c r="M30" s="58"/>
      <c r="N30" s="58"/>
      <c r="O30" s="58"/>
      <c r="P30" s="58"/>
      <c r="Q30" s="58"/>
      <c r="R30" s="58"/>
      <c r="S30" s="58"/>
      <c r="T30" s="58"/>
      <c r="AD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</row>
    <row r="31" spans="1:256" customHeight="1" ht="27">
      <c r="A31" s="76" t="s">
        <v>42</v>
      </c>
      <c r="K31" s="76" t="s">
        <v>43</v>
      </c>
      <c r="T31" s="58"/>
      <c r="U31" s="76" t="s">
        <v>44</v>
      </c>
      <c r="AD31" s="58"/>
      <c r="AE31" s="76" t="s">
        <v>45</v>
      </c>
      <c r="AM31" s="58"/>
      <c r="AO31" s="76" t="s">
        <v>50</v>
      </c>
      <c r="AY31" s="76" t="s">
        <v>54</v>
      </c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CF31" s="58"/>
    </row>
    <row r="32" spans="1:256">
      <c r="B32" s="77">
        <v>1</v>
      </c>
      <c r="C32" s="78">
        <v>0</v>
      </c>
      <c r="D32" s="78">
        <v>-1</v>
      </c>
      <c r="E32" s="78">
        <v>0</v>
      </c>
      <c r="F32" s="78">
        <v>1</v>
      </c>
      <c r="G32" s="78">
        <v>0</v>
      </c>
      <c r="H32" s="78">
        <v>0</v>
      </c>
      <c r="I32" s="79">
        <v>0</v>
      </c>
      <c r="L32" s="77">
        <v>0</v>
      </c>
      <c r="M32" s="78">
        <v>-1</v>
      </c>
      <c r="N32" s="78">
        <v>0</v>
      </c>
      <c r="O32" s="78">
        <v>1</v>
      </c>
      <c r="P32" s="78">
        <v>0</v>
      </c>
      <c r="Q32" s="78">
        <v>0</v>
      </c>
      <c r="R32" s="78">
        <v>0</v>
      </c>
      <c r="S32" s="79">
        <v>0</v>
      </c>
      <c r="T32" s="58"/>
      <c r="V32" s="77">
        <v>-1</v>
      </c>
      <c r="W32" s="78">
        <v>1</v>
      </c>
      <c r="X32" s="78">
        <v>0</v>
      </c>
      <c r="Y32" s="78">
        <v>0</v>
      </c>
      <c r="Z32" s="78">
        <v>0</v>
      </c>
      <c r="AA32" s="78">
        <v>-1</v>
      </c>
      <c r="AB32" s="78">
        <v>1</v>
      </c>
      <c r="AC32" s="79">
        <v>0</v>
      </c>
      <c r="AD32" s="58"/>
      <c r="AF32" s="77">
        <v>1</v>
      </c>
      <c r="AG32" s="78">
        <v>1</v>
      </c>
      <c r="AH32" s="78">
        <v>-1</v>
      </c>
      <c r="AI32" s="78">
        <v>-1</v>
      </c>
      <c r="AJ32" s="78">
        <v>0</v>
      </c>
      <c r="AK32" s="78">
        <v>1</v>
      </c>
      <c r="AL32" s="78">
        <v>1</v>
      </c>
      <c r="AM32" s="79">
        <v>-1</v>
      </c>
      <c r="AP32" s="77">
        <v>0</v>
      </c>
      <c r="AQ32" s="78">
        <v>0</v>
      </c>
      <c r="AR32" s="78">
        <v>0</v>
      </c>
      <c r="AS32" s="78">
        <v>0</v>
      </c>
      <c r="AT32" s="78">
        <v>-1</v>
      </c>
      <c r="AU32" s="78">
        <v>0</v>
      </c>
      <c r="AV32" s="78">
        <v>1</v>
      </c>
      <c r="AW32" s="79">
        <v>0</v>
      </c>
      <c r="AZ32" s="77">
        <v>-1</v>
      </c>
      <c r="BA32" s="78">
        <v>-1</v>
      </c>
      <c r="BB32" s="78">
        <v>0</v>
      </c>
      <c r="BC32" s="78">
        <v>0</v>
      </c>
      <c r="BD32" s="78">
        <v>1</v>
      </c>
      <c r="BE32" s="78">
        <v>1</v>
      </c>
      <c r="BF32" s="78">
        <v>0</v>
      </c>
      <c r="BG32" s="79">
        <v>-1</v>
      </c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</row>
    <row r="33" spans="1:256">
      <c r="B33" s="80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 s="81">
        <v>0</v>
      </c>
      <c r="L33" s="80">
        <v>-1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 s="81">
        <v>0</v>
      </c>
      <c r="T33" s="58"/>
      <c r="V33" s="80">
        <v>1</v>
      </c>
      <c r="W33">
        <v>-1</v>
      </c>
      <c r="X33">
        <v>1</v>
      </c>
      <c r="Y33">
        <v>0</v>
      </c>
      <c r="Z33">
        <v>-1</v>
      </c>
      <c r="AA33">
        <v>1</v>
      </c>
      <c r="AB33">
        <v>-1</v>
      </c>
      <c r="AC33" s="81">
        <v>1</v>
      </c>
      <c r="AD33" s="58"/>
      <c r="AF33" s="80">
        <v>1</v>
      </c>
      <c r="AG33">
        <v>0</v>
      </c>
      <c r="AH33">
        <v>0</v>
      </c>
      <c r="AI33">
        <v>-1</v>
      </c>
      <c r="AJ33">
        <v>0</v>
      </c>
      <c r="AK33">
        <v>1</v>
      </c>
      <c r="AL33">
        <v>0</v>
      </c>
      <c r="AM33" s="81">
        <v>0</v>
      </c>
      <c r="AP33" s="80">
        <v>0</v>
      </c>
      <c r="AQ33">
        <v>0</v>
      </c>
      <c r="AR33">
        <v>0</v>
      </c>
      <c r="AS33">
        <v>-1</v>
      </c>
      <c r="AT33">
        <v>0</v>
      </c>
      <c r="AU33">
        <v>0</v>
      </c>
      <c r="AV33">
        <v>0</v>
      </c>
      <c r="AW33" s="81">
        <v>1</v>
      </c>
      <c r="AZ33" s="80">
        <v>-1</v>
      </c>
      <c r="BA33">
        <v>-1</v>
      </c>
      <c r="BB33">
        <v>-1</v>
      </c>
      <c r="BC33">
        <v>1</v>
      </c>
      <c r="BD33">
        <v>1</v>
      </c>
      <c r="BE33">
        <v>1</v>
      </c>
      <c r="BF33">
        <v>0</v>
      </c>
      <c r="BG33" s="81">
        <v>-1</v>
      </c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</row>
    <row r="34" spans="1:256">
      <c r="B34" s="80">
        <v>-1</v>
      </c>
      <c r="C34">
        <v>0</v>
      </c>
      <c r="D34">
        <v>1</v>
      </c>
      <c r="E34">
        <v>0</v>
      </c>
      <c r="F34">
        <v>0</v>
      </c>
      <c r="G34">
        <v>0</v>
      </c>
      <c r="H34">
        <v>1</v>
      </c>
      <c r="I34" s="81">
        <v>0</v>
      </c>
      <c r="L34" s="80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 s="81">
        <v>0</v>
      </c>
      <c r="T34" s="58"/>
      <c r="V34" s="80">
        <v>0</v>
      </c>
      <c r="W34">
        <v>1</v>
      </c>
      <c r="X34">
        <v>-1</v>
      </c>
      <c r="Y34">
        <v>0</v>
      </c>
      <c r="Z34">
        <v>1</v>
      </c>
      <c r="AA34">
        <v>-1</v>
      </c>
      <c r="AB34">
        <v>1</v>
      </c>
      <c r="AC34" s="81">
        <v>0</v>
      </c>
      <c r="AD34" s="58"/>
      <c r="AF34" s="80">
        <v>-1</v>
      </c>
      <c r="AG34">
        <v>0</v>
      </c>
      <c r="AH34">
        <v>0</v>
      </c>
      <c r="AI34">
        <v>1</v>
      </c>
      <c r="AJ34">
        <v>0</v>
      </c>
      <c r="AK34">
        <v>-1</v>
      </c>
      <c r="AL34">
        <v>0</v>
      </c>
      <c r="AM34" s="81">
        <v>1</v>
      </c>
      <c r="AP34" s="80">
        <v>0</v>
      </c>
      <c r="AQ34">
        <v>0</v>
      </c>
      <c r="AR34">
        <v>-1</v>
      </c>
      <c r="AS34">
        <v>0</v>
      </c>
      <c r="AT34">
        <v>0</v>
      </c>
      <c r="AU34">
        <v>0</v>
      </c>
      <c r="AV34">
        <v>0</v>
      </c>
      <c r="AW34" s="81">
        <v>1</v>
      </c>
      <c r="AZ34" s="80">
        <v>0</v>
      </c>
      <c r="BA34">
        <v>-1</v>
      </c>
      <c r="BB34">
        <v>0</v>
      </c>
      <c r="BC34">
        <v>0</v>
      </c>
      <c r="BD34">
        <v>1</v>
      </c>
      <c r="BE34">
        <v>0</v>
      </c>
      <c r="BF34">
        <v>0</v>
      </c>
      <c r="BG34" s="81">
        <v>0</v>
      </c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</row>
    <row r="35" spans="1:256">
      <c r="B35" s="80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 s="81">
        <v>1</v>
      </c>
      <c r="L35" s="80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 s="81">
        <v>0</v>
      </c>
      <c r="T35" s="58"/>
      <c r="V35" s="80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 s="81">
        <v>0</v>
      </c>
      <c r="AD35" s="58"/>
      <c r="AF35" s="80">
        <v>-1</v>
      </c>
      <c r="AG35">
        <v>-1</v>
      </c>
      <c r="AH35">
        <v>1</v>
      </c>
      <c r="AI35">
        <v>1</v>
      </c>
      <c r="AJ35">
        <v>0</v>
      </c>
      <c r="AK35">
        <v>-1</v>
      </c>
      <c r="AL35">
        <v>0</v>
      </c>
      <c r="AM35" s="81">
        <v>1</v>
      </c>
      <c r="AP35" s="80">
        <v>0</v>
      </c>
      <c r="AQ35">
        <v>-1</v>
      </c>
      <c r="AR35">
        <v>0</v>
      </c>
      <c r="AS35">
        <v>0</v>
      </c>
      <c r="AT35">
        <v>0</v>
      </c>
      <c r="AU35">
        <v>0</v>
      </c>
      <c r="AV35">
        <v>1</v>
      </c>
      <c r="AW35" s="81">
        <v>0</v>
      </c>
      <c r="AZ35" s="80">
        <v>0</v>
      </c>
      <c r="BA35">
        <v>1</v>
      </c>
      <c r="BB35">
        <v>0</v>
      </c>
      <c r="BC35">
        <v>0</v>
      </c>
      <c r="BD35">
        <v>-1</v>
      </c>
      <c r="BE35">
        <v>0</v>
      </c>
      <c r="BF35">
        <v>0</v>
      </c>
      <c r="BG35" s="81">
        <v>1</v>
      </c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</row>
    <row r="36" spans="1:256">
      <c r="B36" s="80">
        <v>1</v>
      </c>
      <c r="C36">
        <v>0</v>
      </c>
      <c r="D36">
        <v>0</v>
      </c>
      <c r="E36">
        <v>0</v>
      </c>
      <c r="F36">
        <v>1</v>
      </c>
      <c r="G36">
        <v>0</v>
      </c>
      <c r="H36">
        <v>0</v>
      </c>
      <c r="I36" s="81">
        <v>1</v>
      </c>
      <c r="L36" s="80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 s="81">
        <v>1</v>
      </c>
      <c r="T36" s="58"/>
      <c r="V36" s="80">
        <v>0</v>
      </c>
      <c r="W36">
        <v>-1</v>
      </c>
      <c r="X36">
        <v>1</v>
      </c>
      <c r="Y36">
        <v>0</v>
      </c>
      <c r="Z36">
        <v>0</v>
      </c>
      <c r="AA36">
        <v>1</v>
      </c>
      <c r="AB36">
        <v>0</v>
      </c>
      <c r="AC36" s="81">
        <v>0</v>
      </c>
      <c r="AD36" s="58"/>
      <c r="AF36" s="80">
        <v>0</v>
      </c>
      <c r="AG36">
        <v>0</v>
      </c>
      <c r="AH36">
        <v>0</v>
      </c>
      <c r="AI36">
        <v>0</v>
      </c>
      <c r="AJ36">
        <v>0</v>
      </c>
      <c r="AK36">
        <v>1</v>
      </c>
      <c r="AL36">
        <v>0</v>
      </c>
      <c r="AM36" s="81">
        <v>0</v>
      </c>
      <c r="AP36" s="80">
        <v>-1</v>
      </c>
      <c r="AQ36">
        <v>0</v>
      </c>
      <c r="AR36">
        <v>0</v>
      </c>
      <c r="AS36">
        <v>0</v>
      </c>
      <c r="AT36">
        <v>0</v>
      </c>
      <c r="AU36">
        <v>1</v>
      </c>
      <c r="AV36">
        <v>0</v>
      </c>
      <c r="AW36" s="81">
        <v>0</v>
      </c>
      <c r="AZ36" s="80">
        <v>1</v>
      </c>
      <c r="BA36">
        <v>1</v>
      </c>
      <c r="BB36">
        <v>1</v>
      </c>
      <c r="BC36">
        <v>-1</v>
      </c>
      <c r="BD36">
        <v>-1</v>
      </c>
      <c r="BE36">
        <v>-1</v>
      </c>
      <c r="BF36">
        <v>1</v>
      </c>
      <c r="BG36" s="81">
        <v>1</v>
      </c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</row>
    <row r="37" spans="1:256">
      <c r="B37" s="80">
        <v>0</v>
      </c>
      <c r="C37">
        <v>1</v>
      </c>
      <c r="D37">
        <v>0</v>
      </c>
      <c r="E37">
        <v>0</v>
      </c>
      <c r="F37">
        <v>0</v>
      </c>
      <c r="G37">
        <v>1</v>
      </c>
      <c r="H37">
        <v>1</v>
      </c>
      <c r="I37" s="81">
        <v>0</v>
      </c>
      <c r="L37" s="80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 s="81">
        <v>1</v>
      </c>
      <c r="T37" s="58"/>
      <c r="V37" s="80">
        <v>-1</v>
      </c>
      <c r="W37">
        <v>1</v>
      </c>
      <c r="X37">
        <v>-1</v>
      </c>
      <c r="Y37">
        <v>1</v>
      </c>
      <c r="Z37">
        <v>1</v>
      </c>
      <c r="AA37">
        <v>-1</v>
      </c>
      <c r="AB37">
        <v>1</v>
      </c>
      <c r="AC37" s="81">
        <v>0</v>
      </c>
      <c r="AD37" s="58"/>
      <c r="AF37" s="80">
        <v>1</v>
      </c>
      <c r="AG37">
        <v>1</v>
      </c>
      <c r="AH37">
        <v>-1</v>
      </c>
      <c r="AI37">
        <v>-1</v>
      </c>
      <c r="AJ37">
        <v>1</v>
      </c>
      <c r="AK37">
        <v>1</v>
      </c>
      <c r="AL37">
        <v>1</v>
      </c>
      <c r="AM37" s="81">
        <v>-1</v>
      </c>
      <c r="AP37" s="80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 s="81">
        <v>0</v>
      </c>
      <c r="AZ37" s="80">
        <v>1</v>
      </c>
      <c r="BA37">
        <v>1</v>
      </c>
      <c r="BB37">
        <v>0</v>
      </c>
      <c r="BC37">
        <v>0</v>
      </c>
      <c r="BD37">
        <v>-1</v>
      </c>
      <c r="BE37">
        <v>0</v>
      </c>
      <c r="BF37">
        <v>0</v>
      </c>
      <c r="BG37" s="81">
        <v>1</v>
      </c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</row>
    <row r="38" spans="1:256">
      <c r="B38" s="80">
        <v>0</v>
      </c>
      <c r="C38">
        <v>0</v>
      </c>
      <c r="D38">
        <v>1</v>
      </c>
      <c r="E38">
        <v>0</v>
      </c>
      <c r="F38">
        <v>0</v>
      </c>
      <c r="G38">
        <v>1</v>
      </c>
      <c r="H38">
        <v>1</v>
      </c>
      <c r="I38" s="81">
        <v>0</v>
      </c>
      <c r="L38" s="80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1</v>
      </c>
      <c r="S38" s="81">
        <v>0</v>
      </c>
      <c r="T38" s="58"/>
      <c r="V38" s="80">
        <v>1</v>
      </c>
      <c r="W38">
        <v>-1</v>
      </c>
      <c r="X38">
        <v>1</v>
      </c>
      <c r="Y38">
        <v>0</v>
      </c>
      <c r="Z38">
        <v>0</v>
      </c>
      <c r="AA38">
        <v>1</v>
      </c>
      <c r="AB38">
        <v>-1</v>
      </c>
      <c r="AC38" s="81">
        <v>1</v>
      </c>
      <c r="AD38" s="58"/>
      <c r="AF38" s="80">
        <v>1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0</v>
      </c>
      <c r="AM38" s="81">
        <v>0</v>
      </c>
      <c r="AP38" s="80">
        <v>1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 s="81">
        <v>0</v>
      </c>
      <c r="AZ38" s="80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 s="81">
        <v>0</v>
      </c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</row>
    <row r="39" spans="1:256">
      <c r="B39" s="82">
        <v>0</v>
      </c>
      <c r="C39" s="83">
        <v>0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4">
        <v>1</v>
      </c>
      <c r="L39" s="82">
        <v>0</v>
      </c>
      <c r="M39" s="83">
        <v>0</v>
      </c>
      <c r="N39" s="83">
        <v>0</v>
      </c>
      <c r="O39" s="83">
        <v>0</v>
      </c>
      <c r="P39" s="83">
        <v>1</v>
      </c>
      <c r="Q39" s="83">
        <v>1</v>
      </c>
      <c r="R39" s="83">
        <v>0</v>
      </c>
      <c r="S39" s="84">
        <v>0</v>
      </c>
      <c r="T39" s="58"/>
      <c r="V39" s="82">
        <v>0</v>
      </c>
      <c r="W39" s="83">
        <v>1</v>
      </c>
      <c r="X39" s="83">
        <v>0</v>
      </c>
      <c r="Y39" s="83">
        <v>0</v>
      </c>
      <c r="Z39" s="83">
        <v>0</v>
      </c>
      <c r="AA39" s="83">
        <v>0</v>
      </c>
      <c r="AB39" s="83">
        <v>1</v>
      </c>
      <c r="AC39" s="84">
        <v>0</v>
      </c>
      <c r="AD39" s="58"/>
      <c r="AF39" s="82">
        <v>-1</v>
      </c>
      <c r="AG39" s="83">
        <v>0</v>
      </c>
      <c r="AH39" s="83">
        <v>1</v>
      </c>
      <c r="AI39" s="83">
        <v>1</v>
      </c>
      <c r="AJ39" s="83">
        <v>0</v>
      </c>
      <c r="AK39" s="83">
        <v>-1</v>
      </c>
      <c r="AL39" s="83">
        <v>0</v>
      </c>
      <c r="AM39" s="84">
        <v>1</v>
      </c>
      <c r="AP39" s="82">
        <v>0</v>
      </c>
      <c r="AQ39" s="83">
        <v>1</v>
      </c>
      <c r="AR39" s="83">
        <v>1</v>
      </c>
      <c r="AS39" s="83">
        <v>0</v>
      </c>
      <c r="AT39" s="83">
        <v>0</v>
      </c>
      <c r="AU39" s="83">
        <v>0</v>
      </c>
      <c r="AV39" s="83">
        <v>0</v>
      </c>
      <c r="AW39" s="84">
        <v>0</v>
      </c>
      <c r="AZ39" s="82">
        <v>-1</v>
      </c>
      <c r="BA39" s="83">
        <v>-1</v>
      </c>
      <c r="BB39" s="83">
        <v>0</v>
      </c>
      <c r="BC39" s="83">
        <v>1</v>
      </c>
      <c r="BD39" s="83">
        <v>1</v>
      </c>
      <c r="BE39" s="83">
        <v>1</v>
      </c>
      <c r="BF39" s="83">
        <v>0</v>
      </c>
      <c r="BG39" s="84">
        <v>-1</v>
      </c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</row>
    <row r="40" spans="1:256" customHeight="1" ht="27">
      <c r="T40" s="58"/>
      <c r="AD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</row>
    <row r="41" spans="1:256" customHeight="1" ht="27">
      <c r="A41" s="76" t="s">
        <v>55</v>
      </c>
      <c r="K41" s="76" t="s">
        <v>56</v>
      </c>
      <c r="T41" s="58"/>
      <c r="U41" s="76" t="s">
        <v>57</v>
      </c>
      <c r="AD41" s="58"/>
      <c r="AE41" s="76" t="s">
        <v>58</v>
      </c>
      <c r="AM41" s="58"/>
      <c r="AO41" s="76" t="s">
        <v>59</v>
      </c>
      <c r="AY41" s="76" t="s">
        <v>60</v>
      </c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</row>
    <row r="42" spans="1:256" customHeight="1" ht="27">
      <c r="B42" s="77">
        <v>1</v>
      </c>
      <c r="C42" s="78">
        <v>0</v>
      </c>
      <c r="D42" s="78">
        <v>-1</v>
      </c>
      <c r="E42" s="78">
        <v>0</v>
      </c>
      <c r="F42" s="78">
        <v>1</v>
      </c>
      <c r="G42" s="78">
        <v>0</v>
      </c>
      <c r="H42" s="78">
        <v>-1</v>
      </c>
      <c r="I42" s="79">
        <v>1</v>
      </c>
      <c r="L42" s="77">
        <v>-1</v>
      </c>
      <c r="M42" s="78">
        <v>1</v>
      </c>
      <c r="N42" s="78">
        <v>0</v>
      </c>
      <c r="O42" s="78">
        <v>-1</v>
      </c>
      <c r="P42" s="78">
        <v>1</v>
      </c>
      <c r="Q42" s="78">
        <v>0</v>
      </c>
      <c r="R42" s="78">
        <v>-1</v>
      </c>
      <c r="S42" s="79">
        <v>1</v>
      </c>
      <c r="T42" s="58"/>
      <c r="V42" s="77">
        <v>0</v>
      </c>
      <c r="W42" s="78">
        <v>-1</v>
      </c>
      <c r="X42" s="78">
        <v>1</v>
      </c>
      <c r="Y42" s="78">
        <v>0</v>
      </c>
      <c r="Z42" s="78">
        <v>-1</v>
      </c>
      <c r="AA42" s="78">
        <v>1</v>
      </c>
      <c r="AB42" s="78">
        <v>0</v>
      </c>
      <c r="AC42" s="79">
        <v>0</v>
      </c>
      <c r="AD42" s="58"/>
      <c r="AF42" s="77">
        <v>0</v>
      </c>
      <c r="AG42" s="78">
        <v>0</v>
      </c>
      <c r="AH42" s="78">
        <v>0</v>
      </c>
      <c r="AI42" s="78">
        <v>-1</v>
      </c>
      <c r="AJ42" s="78">
        <v>0</v>
      </c>
      <c r="AK42" s="78">
        <v>1</v>
      </c>
      <c r="AL42" s="78">
        <v>0</v>
      </c>
      <c r="AM42" s="79">
        <v>0</v>
      </c>
      <c r="AP42" s="77">
        <v>0</v>
      </c>
      <c r="AQ42" s="78">
        <v>1</v>
      </c>
      <c r="AR42" s="78">
        <v>0</v>
      </c>
      <c r="AS42" s="78">
        <v>0</v>
      </c>
      <c r="AT42" s="78">
        <v>1</v>
      </c>
      <c r="AU42" s="78">
        <v>0</v>
      </c>
      <c r="AV42" s="78">
        <v>-1</v>
      </c>
      <c r="AW42" s="79">
        <v>0</v>
      </c>
      <c r="AZ42" s="77">
        <v>0</v>
      </c>
      <c r="BA42" s="78">
        <v>0</v>
      </c>
      <c r="BB42" s="78">
        <v>-1</v>
      </c>
      <c r="BC42" s="78">
        <v>0</v>
      </c>
      <c r="BD42" s="78">
        <v>1</v>
      </c>
      <c r="BE42" s="78">
        <v>1</v>
      </c>
      <c r="BF42" s="78">
        <v>0</v>
      </c>
      <c r="BG42" s="79">
        <v>-1</v>
      </c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CF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</row>
    <row r="43" spans="1:256" customHeight="1" ht="27">
      <c r="B43" s="80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 s="81">
        <v>0</v>
      </c>
      <c r="L43" s="80">
        <v>1</v>
      </c>
      <c r="M43">
        <v>-1</v>
      </c>
      <c r="N43">
        <v>0</v>
      </c>
      <c r="O43">
        <v>1</v>
      </c>
      <c r="P43">
        <v>-1</v>
      </c>
      <c r="Q43">
        <v>0</v>
      </c>
      <c r="R43">
        <v>1</v>
      </c>
      <c r="S43" s="81">
        <v>0</v>
      </c>
      <c r="T43" s="58"/>
      <c r="V43" s="80">
        <v>-1</v>
      </c>
      <c r="W43">
        <v>1</v>
      </c>
      <c r="X43">
        <v>-1</v>
      </c>
      <c r="Y43">
        <v>0</v>
      </c>
      <c r="Z43">
        <v>1</v>
      </c>
      <c r="AA43">
        <v>-1</v>
      </c>
      <c r="AB43">
        <v>1</v>
      </c>
      <c r="AC43" s="81">
        <v>0</v>
      </c>
      <c r="AD43" s="58"/>
      <c r="AF43" s="80">
        <v>0</v>
      </c>
      <c r="AG43">
        <v>0</v>
      </c>
      <c r="AH43">
        <v>-1</v>
      </c>
      <c r="AI43">
        <v>0</v>
      </c>
      <c r="AJ43">
        <v>0</v>
      </c>
      <c r="AK43">
        <v>0</v>
      </c>
      <c r="AL43">
        <v>1</v>
      </c>
      <c r="AM43" s="81">
        <v>0</v>
      </c>
      <c r="AP43" s="80">
        <v>1</v>
      </c>
      <c r="AQ43">
        <v>0</v>
      </c>
      <c r="AR43">
        <v>1</v>
      </c>
      <c r="AS43">
        <v>1</v>
      </c>
      <c r="AT43">
        <v>0</v>
      </c>
      <c r="AU43">
        <v>0</v>
      </c>
      <c r="AV43">
        <v>0</v>
      </c>
      <c r="AW43" s="81">
        <v>-1</v>
      </c>
      <c r="AZ43" s="80">
        <v>0</v>
      </c>
      <c r="BA43">
        <v>-1</v>
      </c>
      <c r="BB43">
        <v>0</v>
      </c>
      <c r="BC43">
        <v>0</v>
      </c>
      <c r="BD43">
        <v>1</v>
      </c>
      <c r="BE43">
        <v>1</v>
      </c>
      <c r="BF43">
        <v>0</v>
      </c>
      <c r="BG43" s="81">
        <v>-1</v>
      </c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</row>
    <row r="44" spans="1:256" customHeight="1" ht="27">
      <c r="B44" s="80">
        <v>-1</v>
      </c>
      <c r="C44">
        <v>0</v>
      </c>
      <c r="D44">
        <v>1</v>
      </c>
      <c r="E44">
        <v>0</v>
      </c>
      <c r="F44">
        <v>-1</v>
      </c>
      <c r="G44">
        <v>1</v>
      </c>
      <c r="H44">
        <v>1</v>
      </c>
      <c r="I44" s="81">
        <v>0</v>
      </c>
      <c r="L44" s="80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 s="81">
        <v>0</v>
      </c>
      <c r="T44" s="58"/>
      <c r="V44" s="80">
        <v>1</v>
      </c>
      <c r="W44">
        <v>-1</v>
      </c>
      <c r="X44">
        <v>0</v>
      </c>
      <c r="Y44">
        <v>0</v>
      </c>
      <c r="Z44">
        <v>0</v>
      </c>
      <c r="AA44">
        <v>1</v>
      </c>
      <c r="AB44">
        <v>-1</v>
      </c>
      <c r="AC44" s="81">
        <v>1</v>
      </c>
      <c r="AD44" s="58"/>
      <c r="AF44" s="80">
        <v>0</v>
      </c>
      <c r="AG44">
        <v>-1</v>
      </c>
      <c r="AH44">
        <v>0</v>
      </c>
      <c r="AI44">
        <v>0</v>
      </c>
      <c r="AJ44">
        <v>0</v>
      </c>
      <c r="AK44">
        <v>0</v>
      </c>
      <c r="AL44">
        <v>0</v>
      </c>
      <c r="AM44" s="81">
        <v>1</v>
      </c>
      <c r="AP44" s="80">
        <v>0</v>
      </c>
      <c r="AQ44">
        <v>1</v>
      </c>
      <c r="AR44">
        <v>1</v>
      </c>
      <c r="AS44">
        <v>1</v>
      </c>
      <c r="AT44">
        <v>0</v>
      </c>
      <c r="AU44">
        <v>0</v>
      </c>
      <c r="AV44">
        <v>0</v>
      </c>
      <c r="AW44" s="81">
        <v>-1</v>
      </c>
      <c r="AZ44" s="80">
        <v>-1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0</v>
      </c>
      <c r="BG44" s="81">
        <v>0</v>
      </c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</row>
    <row r="45" spans="1:256" customHeight="1" ht="27">
      <c r="B45" s="80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 s="81">
        <v>1</v>
      </c>
      <c r="L45" s="80">
        <v>-1</v>
      </c>
      <c r="M45">
        <v>1</v>
      </c>
      <c r="N45">
        <v>0</v>
      </c>
      <c r="O45">
        <v>-1</v>
      </c>
      <c r="P45">
        <v>1</v>
      </c>
      <c r="Q45">
        <v>1</v>
      </c>
      <c r="R45">
        <v>-1</v>
      </c>
      <c r="S45" s="81">
        <v>1</v>
      </c>
      <c r="T45" s="58"/>
      <c r="V45" s="80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 s="81">
        <v>0</v>
      </c>
      <c r="AD45" s="58"/>
      <c r="AF45" s="80">
        <v>-1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 s="81">
        <v>1</v>
      </c>
      <c r="AP45" s="80">
        <v>0</v>
      </c>
      <c r="AQ45">
        <v>1</v>
      </c>
      <c r="AR45">
        <v>1</v>
      </c>
      <c r="AS45">
        <v>0</v>
      </c>
      <c r="AT45">
        <v>1</v>
      </c>
      <c r="AU45">
        <v>0</v>
      </c>
      <c r="AV45">
        <v>-1</v>
      </c>
      <c r="AW45" s="81">
        <v>0</v>
      </c>
      <c r="AZ45" s="80">
        <v>0</v>
      </c>
      <c r="BA45">
        <v>0</v>
      </c>
      <c r="BB45">
        <v>1</v>
      </c>
      <c r="BC45">
        <v>0</v>
      </c>
      <c r="BD45">
        <v>0</v>
      </c>
      <c r="BE45">
        <v>-1</v>
      </c>
      <c r="BF45">
        <v>0</v>
      </c>
      <c r="BG45" s="81">
        <v>1</v>
      </c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</row>
    <row r="46" spans="1:256" customHeight="1" ht="27">
      <c r="B46" s="80">
        <v>1</v>
      </c>
      <c r="C46">
        <v>0</v>
      </c>
      <c r="D46">
        <v>-1</v>
      </c>
      <c r="E46">
        <v>1</v>
      </c>
      <c r="F46">
        <v>1</v>
      </c>
      <c r="G46">
        <v>0</v>
      </c>
      <c r="H46">
        <v>0</v>
      </c>
      <c r="I46" s="81">
        <v>1</v>
      </c>
      <c r="L46" s="80">
        <v>1</v>
      </c>
      <c r="M46">
        <v>-1</v>
      </c>
      <c r="N46">
        <v>0</v>
      </c>
      <c r="O46">
        <v>1</v>
      </c>
      <c r="P46">
        <v>0</v>
      </c>
      <c r="Q46">
        <v>0</v>
      </c>
      <c r="R46">
        <v>1</v>
      </c>
      <c r="S46" s="81">
        <v>0</v>
      </c>
      <c r="T46" s="58"/>
      <c r="V46" s="80">
        <v>-1</v>
      </c>
      <c r="W46">
        <v>1</v>
      </c>
      <c r="X46">
        <v>0</v>
      </c>
      <c r="Y46">
        <v>0</v>
      </c>
      <c r="Z46">
        <v>0</v>
      </c>
      <c r="AA46">
        <v>0</v>
      </c>
      <c r="AB46">
        <v>1</v>
      </c>
      <c r="AC46" s="81">
        <v>0</v>
      </c>
      <c r="AD46" s="58"/>
      <c r="AF46" s="80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</v>
      </c>
      <c r="AM46" s="81">
        <v>0</v>
      </c>
      <c r="AP46" s="80">
        <v>1</v>
      </c>
      <c r="AQ46">
        <v>0</v>
      </c>
      <c r="AR46">
        <v>0</v>
      </c>
      <c r="AS46">
        <v>1</v>
      </c>
      <c r="AT46">
        <v>0</v>
      </c>
      <c r="AU46">
        <v>0</v>
      </c>
      <c r="AV46">
        <v>0</v>
      </c>
      <c r="AW46" s="81">
        <v>0</v>
      </c>
      <c r="AZ46" s="80">
        <v>1</v>
      </c>
      <c r="BA46">
        <v>1</v>
      </c>
      <c r="BB46">
        <v>0</v>
      </c>
      <c r="BC46">
        <v>0</v>
      </c>
      <c r="BD46">
        <v>-1</v>
      </c>
      <c r="BE46">
        <v>0</v>
      </c>
      <c r="BF46">
        <v>0</v>
      </c>
      <c r="BG46" s="81">
        <v>1</v>
      </c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</row>
    <row r="47" spans="1:256">
      <c r="B47" s="80">
        <v>0</v>
      </c>
      <c r="C47">
        <v>0</v>
      </c>
      <c r="D47">
        <v>1</v>
      </c>
      <c r="E47">
        <v>0</v>
      </c>
      <c r="F47">
        <v>0</v>
      </c>
      <c r="G47">
        <v>1</v>
      </c>
      <c r="H47">
        <v>1</v>
      </c>
      <c r="I47" s="81">
        <v>0</v>
      </c>
      <c r="L47" s="80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1</v>
      </c>
      <c r="S47" s="81">
        <v>0</v>
      </c>
      <c r="T47" s="58"/>
      <c r="V47" s="80">
        <v>1</v>
      </c>
      <c r="W47">
        <v>-1</v>
      </c>
      <c r="X47">
        <v>1</v>
      </c>
      <c r="Y47">
        <v>0</v>
      </c>
      <c r="Z47">
        <v>0</v>
      </c>
      <c r="AA47">
        <v>1</v>
      </c>
      <c r="AB47">
        <v>-1</v>
      </c>
      <c r="AC47" s="81">
        <v>1</v>
      </c>
      <c r="AD47" s="58"/>
      <c r="AF47" s="80">
        <v>1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 s="81">
        <v>0</v>
      </c>
      <c r="AP47" s="80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 s="81">
        <v>0</v>
      </c>
      <c r="AZ47" s="80">
        <v>1</v>
      </c>
      <c r="BA47">
        <v>1</v>
      </c>
      <c r="BB47">
        <v>0</v>
      </c>
      <c r="BC47">
        <v>-1</v>
      </c>
      <c r="BD47">
        <v>0</v>
      </c>
      <c r="BE47">
        <v>0</v>
      </c>
      <c r="BF47">
        <v>1</v>
      </c>
      <c r="BG47" s="81">
        <v>0</v>
      </c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</row>
    <row r="48" spans="1:256">
      <c r="B48" s="80">
        <v>-1</v>
      </c>
      <c r="C48">
        <v>1</v>
      </c>
      <c r="D48">
        <v>1</v>
      </c>
      <c r="E48">
        <v>0</v>
      </c>
      <c r="F48">
        <v>0</v>
      </c>
      <c r="G48">
        <v>1</v>
      </c>
      <c r="H48">
        <v>1</v>
      </c>
      <c r="I48" s="81">
        <v>0</v>
      </c>
      <c r="L48" s="80">
        <v>-1</v>
      </c>
      <c r="M48">
        <v>1</v>
      </c>
      <c r="N48">
        <v>1</v>
      </c>
      <c r="O48">
        <v>-1</v>
      </c>
      <c r="P48">
        <v>1</v>
      </c>
      <c r="Q48">
        <v>1</v>
      </c>
      <c r="R48">
        <v>-1</v>
      </c>
      <c r="S48" s="81">
        <v>1</v>
      </c>
      <c r="T48" s="58"/>
      <c r="V48" s="80">
        <v>0</v>
      </c>
      <c r="W48">
        <v>1</v>
      </c>
      <c r="X48">
        <v>-1</v>
      </c>
      <c r="Y48">
        <v>1</v>
      </c>
      <c r="Z48">
        <v>1</v>
      </c>
      <c r="AA48">
        <v>-1</v>
      </c>
      <c r="AB48">
        <v>1</v>
      </c>
      <c r="AC48" s="81">
        <v>0</v>
      </c>
      <c r="AD48" s="58"/>
      <c r="AF48" s="80">
        <v>0</v>
      </c>
      <c r="AG48">
        <v>1</v>
      </c>
      <c r="AH48">
        <v>0</v>
      </c>
      <c r="AI48">
        <v>0</v>
      </c>
      <c r="AJ48">
        <v>1</v>
      </c>
      <c r="AK48">
        <v>0</v>
      </c>
      <c r="AL48">
        <v>0</v>
      </c>
      <c r="AM48" s="81">
        <v>0</v>
      </c>
      <c r="AP48" s="80">
        <v>-1</v>
      </c>
      <c r="AQ48">
        <v>0</v>
      </c>
      <c r="AR48">
        <v>0</v>
      </c>
      <c r="AS48">
        <v>-1</v>
      </c>
      <c r="AT48">
        <v>0</v>
      </c>
      <c r="AU48">
        <v>1</v>
      </c>
      <c r="AV48">
        <v>0</v>
      </c>
      <c r="AW48" s="81">
        <v>1</v>
      </c>
      <c r="AZ48" s="80">
        <v>0</v>
      </c>
      <c r="BA48">
        <v>0</v>
      </c>
      <c r="BB48">
        <v>0</v>
      </c>
      <c r="BC48">
        <v>0</v>
      </c>
      <c r="BD48">
        <v>0</v>
      </c>
      <c r="BE48">
        <v>1</v>
      </c>
      <c r="BF48">
        <v>0</v>
      </c>
      <c r="BG48" s="81">
        <v>0</v>
      </c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</row>
    <row r="49" spans="1:256">
      <c r="B49" s="82">
        <v>1</v>
      </c>
      <c r="C49" s="83">
        <v>0</v>
      </c>
      <c r="D49" s="83">
        <v>0</v>
      </c>
      <c r="E49" s="83">
        <v>1</v>
      </c>
      <c r="F49" s="83">
        <v>1</v>
      </c>
      <c r="G49" s="83">
        <v>0</v>
      </c>
      <c r="H49" s="83">
        <v>0</v>
      </c>
      <c r="I49" s="84">
        <v>1</v>
      </c>
      <c r="L49" s="82">
        <v>1</v>
      </c>
      <c r="M49" s="83">
        <v>0</v>
      </c>
      <c r="N49" s="83">
        <v>0</v>
      </c>
      <c r="O49" s="83">
        <v>1</v>
      </c>
      <c r="P49" s="83">
        <v>0</v>
      </c>
      <c r="Q49" s="83">
        <v>0</v>
      </c>
      <c r="R49" s="83">
        <v>1</v>
      </c>
      <c r="S49" s="84">
        <v>0</v>
      </c>
      <c r="T49" s="58"/>
      <c r="V49" s="82">
        <v>0</v>
      </c>
      <c r="W49" s="83">
        <v>0</v>
      </c>
      <c r="X49" s="83">
        <v>1</v>
      </c>
      <c r="Y49" s="83">
        <v>0</v>
      </c>
      <c r="Z49" s="83">
        <v>0</v>
      </c>
      <c r="AA49" s="83">
        <v>1</v>
      </c>
      <c r="AB49" s="83">
        <v>0</v>
      </c>
      <c r="AC49" s="84">
        <v>0</v>
      </c>
      <c r="AD49" s="58"/>
      <c r="AF49" s="82">
        <v>0</v>
      </c>
      <c r="AG49" s="83">
        <v>0</v>
      </c>
      <c r="AH49" s="83">
        <v>1</v>
      </c>
      <c r="AI49" s="83">
        <v>1</v>
      </c>
      <c r="AJ49" s="83">
        <v>0</v>
      </c>
      <c r="AK49" s="83">
        <v>0</v>
      </c>
      <c r="AL49" s="83">
        <v>0</v>
      </c>
      <c r="AM49" s="84">
        <v>0</v>
      </c>
      <c r="AP49" s="82">
        <v>0</v>
      </c>
      <c r="AQ49" s="83">
        <v>-1</v>
      </c>
      <c r="AR49" s="83">
        <v>-1</v>
      </c>
      <c r="AS49" s="83">
        <v>0</v>
      </c>
      <c r="AT49" s="83">
        <v>0</v>
      </c>
      <c r="AU49" s="83">
        <v>0</v>
      </c>
      <c r="AV49" s="83">
        <v>1</v>
      </c>
      <c r="AW49" s="84">
        <v>1</v>
      </c>
      <c r="AZ49" s="82">
        <v>-1</v>
      </c>
      <c r="BA49" s="83">
        <v>-1</v>
      </c>
      <c r="BB49" s="83">
        <v>0</v>
      </c>
      <c r="BC49" s="83">
        <v>1</v>
      </c>
      <c r="BD49" s="83">
        <v>1</v>
      </c>
      <c r="BE49" s="83">
        <v>0</v>
      </c>
      <c r="BF49" s="83">
        <v>0</v>
      </c>
      <c r="BG49" s="84">
        <v>0</v>
      </c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</row>
    <row r="50" spans="1:256"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</row>
    <row r="51" spans="1:256"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</row>
    <row r="52" spans="1:256">
      <c r="AM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CF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</row>
    <row r="53" spans="1:256"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</row>
    <row r="54" spans="1:256"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</row>
    <row r="55" spans="1:256"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</row>
    <row r="56" spans="1:256"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</row>
    <row r="57" spans="1:256"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</row>
    <row r="58" spans="1:256"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</row>
    <row r="59" spans="1:256"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</row>
    <row r="60" spans="1:256"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</row>
    <row r="61" spans="1:256"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</row>
    <row r="62" spans="1:256">
      <c r="AM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CF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</row>
    <row r="63" spans="1:256"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</row>
    <row r="64" spans="1:256"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</row>
    <row r="65" spans="1:256"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</row>
    <row r="66" spans="1:256"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</row>
    <row r="67" spans="1:256"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</row>
    <row r="68" spans="1:256"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</row>
    <row r="69" spans="1:256"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</row>
    <row r="70" spans="1:256"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</row>
    <row r="71" spans="1:256"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</row>
    <row r="72" spans="1:256">
      <c r="BH72" s="58"/>
      <c r="BI72" s="58"/>
      <c r="BJ72" s="58"/>
      <c r="BK72" s="58"/>
      <c r="BL72" s="58"/>
      <c r="BM72" s="58"/>
    </row>
    <row r="73" spans="1:256">
      <c r="BH73" s="58"/>
      <c r="BI73" s="58"/>
      <c r="BJ73" s="58"/>
      <c r="BK73" s="58"/>
      <c r="BL73" s="58"/>
      <c r="BM73" s="58"/>
    </row>
    <row r="74" spans="1:256">
      <c r="BH74" s="58"/>
      <c r="BI74" s="58"/>
      <c r="BJ74" s="58"/>
      <c r="BK74" s="58"/>
      <c r="BL74" s="58"/>
      <c r="BM74" s="58"/>
    </row>
    <row r="75" spans="1:256">
      <c r="BH75" s="58"/>
      <c r="BI75" s="58"/>
      <c r="BJ75" s="58"/>
      <c r="BK75" s="58"/>
      <c r="BL75" s="58"/>
      <c r="BM75" s="58"/>
    </row>
    <row r="76" spans="1:256">
      <c r="BH76" s="58"/>
      <c r="BI76" s="58"/>
      <c r="BJ76" s="58"/>
      <c r="BK76" s="58"/>
      <c r="BL76" s="58"/>
      <c r="BM76" s="58"/>
    </row>
    <row r="77" spans="1:256">
      <c r="BH77" s="58"/>
      <c r="BI77" s="58"/>
      <c r="BJ77" s="58"/>
      <c r="BK77" s="58"/>
      <c r="BL77" s="58"/>
      <c r="BM77" s="58"/>
    </row>
    <row r="78" spans="1:256">
      <c r="BH78" s="58"/>
      <c r="BI78" s="58"/>
      <c r="BJ78" s="58"/>
      <c r="BK78" s="58"/>
      <c r="BL78" s="58"/>
      <c r="BM78" s="58"/>
    </row>
    <row r="79" spans="1:256">
      <c r="BH79" s="58"/>
      <c r="BI79" s="58"/>
      <c r="BJ79" s="58"/>
      <c r="BK79" s="58"/>
      <c r="BL79" s="58"/>
      <c r="BM79" s="58"/>
    </row>
    <row r="80" spans="1:256">
      <c r="BH80" s="58"/>
      <c r="BI80" s="58"/>
      <c r="BJ80" s="58"/>
      <c r="BK80" s="58"/>
      <c r="BL80" s="58"/>
      <c r="BM80" s="58"/>
    </row>
    <row r="81" spans="1:256">
      <c r="BH81" s="58"/>
      <c r="BI81" s="58"/>
      <c r="BJ81" s="58"/>
      <c r="BK81" s="58"/>
      <c r="BL81" s="58"/>
      <c r="BM81" s="58"/>
    </row>
    <row r="82" spans="1:256">
      <c r="BH82" s="58"/>
      <c r="BI82" s="58"/>
      <c r="BJ82" s="58"/>
      <c r="BK82" s="58"/>
      <c r="BL82" s="58"/>
      <c r="BM82" s="58"/>
    </row>
    <row r="83" spans="1:256">
      <c r="BH83" s="58"/>
      <c r="BI83" s="58"/>
      <c r="BJ83" s="58"/>
      <c r="BK83" s="58"/>
      <c r="BL83" s="58"/>
      <c r="BM83" s="58"/>
    </row>
    <row r="84" spans="1:256">
      <c r="BH84" s="58"/>
      <c r="BI84" s="58"/>
      <c r="BJ84" s="58"/>
      <c r="BK84" s="58"/>
      <c r="BL84" s="58"/>
      <c r="BM84" s="58"/>
    </row>
    <row r="85" spans="1:256">
      <c r="BH85" s="58"/>
      <c r="BI85" s="58"/>
      <c r="BJ85" s="58"/>
      <c r="BK85" s="58"/>
      <c r="BL85" s="58"/>
      <c r="BM85" s="58"/>
    </row>
    <row r="86" spans="1:256">
      <c r="BH86" s="58"/>
      <c r="BI86" s="58"/>
      <c r="BJ86" s="58"/>
      <c r="BK86" s="58"/>
      <c r="BL86" s="58"/>
      <c r="BM86" s="58"/>
    </row>
    <row r="87" spans="1:256">
      <c r="BH87" s="58"/>
      <c r="BI87" s="58"/>
      <c r="BJ87" s="58"/>
      <c r="BK87" s="58"/>
      <c r="BL87" s="58"/>
      <c r="BM87" s="58"/>
    </row>
    <row r="88" spans="1:256">
      <c r="BH88" s="58"/>
      <c r="BI88" s="58"/>
      <c r="BJ88" s="58"/>
      <c r="BK88" s="58"/>
      <c r="BL88" s="58"/>
      <c r="BM88" s="58"/>
    </row>
    <row r="89" spans="1:256">
      <c r="BH89" s="58"/>
      <c r="BI89" s="58"/>
      <c r="BJ89" s="58"/>
      <c r="BK89" s="58"/>
      <c r="BL89" s="58"/>
      <c r="BM89" s="58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89"/>
  <sheetViews>
    <sheetView workbookViewId="0">
      <selection activeCell="A1" sqref="A1"/>
    </sheetView>
  </sheetViews>
  <sheetFormatPr defaultColWidth="50.25" defaultRowHeight="27"/>
  <cols>
    <col min="1" max="15" style="75" width="6.8567307692307695" customWidth="1"/>
    <col min="16" max="19" style="75" width="6.8567307692307695" bestFit="1" customWidth="1"/>
    <col min="20" max="26" style="75" width="6.8567307692307695" customWidth="1"/>
    <col min="27" max="29" style="75" width="6.8567307692307695" bestFit="1" customWidth="1"/>
    <col min="30" max="44" style="75" width="6.8567307692307695" customWidth="1"/>
    <col min="45" max="256" style="75" width="6.8567307692307695" bestFit="1" customWidth="1"/>
    <col min="257" max="16384" style="0" width="9.570853365384616"/>
  </cols>
  <sheetData>
    <row r="1" spans="1:256" customHeight="1" ht="27">
      <c r="A1" s="76" t="s">
        <v>61</v>
      </c>
      <c r="K1" s="76" t="inlineStr">
        <is>
          <t>S8-S1</t>
        </is>
      </c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</row>
    <row r="2" spans="1:256" customHeight="1" ht="27">
      <c r="B2" s="77">
        <v>0</v>
      </c>
      <c r="C2" s="78">
        <v>0</v>
      </c>
      <c r="D2" s="78">
        <v>0</v>
      </c>
      <c r="E2" s="78">
        <v>0</v>
      </c>
      <c r="F2" s="78">
        <v>0</v>
      </c>
      <c r="G2" s="78">
        <v>0</v>
      </c>
      <c r="H2" s="78">
        <v>0</v>
      </c>
      <c r="I2" s="79">
        <v>1</v>
      </c>
      <c r="L2" s="77">
        <v>0</v>
      </c>
      <c r="M2" s="78">
        <v>0</v>
      </c>
      <c r="N2" s="78">
        <v>0</v>
      </c>
      <c r="O2" s="78">
        <v>0</v>
      </c>
      <c r="P2" s="78" t="s">
        <v>20</v>
      </c>
      <c r="Q2" s="78">
        <v>0</v>
      </c>
      <c r="R2" s="78">
        <v>-1</v>
      </c>
      <c r="S2" s="79">
        <v>1</v>
      </c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</row>
    <row r="3" spans="1:256" customHeight="1" ht="27">
      <c r="B3" s="80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 s="81">
        <v>1</v>
      </c>
      <c r="L3" s="80">
        <v>0</v>
      </c>
      <c r="M3">
        <v>0</v>
      </c>
      <c r="N3">
        <v>0</v>
      </c>
      <c r="O3">
        <v>0</v>
      </c>
      <c r="P3">
        <v>0</v>
      </c>
      <c r="Q3">
        <v>-1</v>
      </c>
      <c r="R3">
        <v>1</v>
      </c>
      <c r="S3" s="81">
        <v>0</v>
      </c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</row>
    <row r="4" spans="1:256" customHeight="1" ht="27">
      <c r="B4" s="80">
        <v>0</v>
      </c>
      <c r="C4">
        <v>0</v>
      </c>
      <c r="D4">
        <v>0</v>
      </c>
      <c r="E4">
        <v>0</v>
      </c>
      <c r="F4" t="s">
        <v>20</v>
      </c>
      <c r="G4">
        <v>1</v>
      </c>
      <c r="H4">
        <v>1</v>
      </c>
      <c r="I4" s="81">
        <v>1</v>
      </c>
      <c r="L4" s="80">
        <v>0</v>
      </c>
      <c r="M4">
        <v>0</v>
      </c>
      <c r="N4" t="s">
        <v>20</v>
      </c>
      <c r="O4">
        <v>0</v>
      </c>
      <c r="P4">
        <v>-1</v>
      </c>
      <c r="Q4">
        <v>1</v>
      </c>
      <c r="R4" t="s">
        <v>20</v>
      </c>
      <c r="S4" s="81">
        <v>0</v>
      </c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</row>
    <row r="5" spans="1:256" customHeight="1" ht="27">
      <c r="B5" s="80">
        <v>0</v>
      </c>
      <c r="C5">
        <v>0</v>
      </c>
      <c r="D5">
        <v>0</v>
      </c>
      <c r="E5">
        <v>0</v>
      </c>
      <c r="F5">
        <v>1</v>
      </c>
      <c r="G5">
        <v>1</v>
      </c>
      <c r="H5">
        <v>1</v>
      </c>
      <c r="I5" s="81">
        <v>1</v>
      </c>
      <c r="L5" s="80">
        <v>0</v>
      </c>
      <c r="M5">
        <v>0</v>
      </c>
      <c r="N5">
        <v>0</v>
      </c>
      <c r="O5">
        <v>-1</v>
      </c>
      <c r="P5">
        <v>1</v>
      </c>
      <c r="Q5">
        <v>0</v>
      </c>
      <c r="R5">
        <v>0</v>
      </c>
      <c r="S5" s="81">
        <v>0</v>
      </c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</row>
    <row r="6" spans="1:256" customHeight="1" ht="27">
      <c r="B6" s="80">
        <v>0</v>
      </c>
      <c r="C6">
        <v>0</v>
      </c>
      <c r="D6" t="s">
        <v>20</v>
      </c>
      <c r="E6">
        <v>1</v>
      </c>
      <c r="F6">
        <v>1</v>
      </c>
      <c r="G6">
        <v>1</v>
      </c>
      <c r="H6">
        <v>1</v>
      </c>
      <c r="I6" s="81">
        <v>1</v>
      </c>
      <c r="L6" s="80">
        <v>0</v>
      </c>
      <c r="M6">
        <v>0</v>
      </c>
      <c r="N6">
        <v>-1</v>
      </c>
      <c r="O6">
        <v>1</v>
      </c>
      <c r="P6">
        <v>0</v>
      </c>
      <c r="Q6">
        <v>0</v>
      </c>
      <c r="R6">
        <v>0</v>
      </c>
      <c r="S6" s="81">
        <v>0</v>
      </c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</row>
    <row r="7" spans="1:256" customHeight="1" ht="27">
      <c r="B7" s="80">
        <v>0</v>
      </c>
      <c r="C7">
        <v>0</v>
      </c>
      <c r="D7">
        <v>1</v>
      </c>
      <c r="E7">
        <v>1</v>
      </c>
      <c r="F7">
        <v>1</v>
      </c>
      <c r="G7">
        <v>1</v>
      </c>
      <c r="H7">
        <v>1</v>
      </c>
      <c r="I7" s="81">
        <v>1</v>
      </c>
      <c r="L7" s="80">
        <v>0</v>
      </c>
      <c r="M7">
        <v>-1</v>
      </c>
      <c r="N7">
        <v>1</v>
      </c>
      <c r="O7">
        <v>0</v>
      </c>
      <c r="P7">
        <v>0</v>
      </c>
      <c r="Q7">
        <v>0</v>
      </c>
      <c r="R7">
        <v>0</v>
      </c>
      <c r="S7" s="81">
        <v>0</v>
      </c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</row>
    <row r="8" spans="1:256" customHeight="1" ht="27">
      <c r="B8" s="80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 s="81">
        <v>1</v>
      </c>
      <c r="L8" s="80">
        <v>-1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 s="81">
        <v>0</v>
      </c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</row>
    <row r="9" spans="1:256" customHeight="1" ht="27">
      <c r="B9" s="82">
        <v>1</v>
      </c>
      <c r="C9" s="83">
        <v>1</v>
      </c>
      <c r="D9" s="83">
        <v>1</v>
      </c>
      <c r="E9" s="83">
        <v>1</v>
      </c>
      <c r="F9" s="83">
        <v>1</v>
      </c>
      <c r="G9" s="83">
        <v>1</v>
      </c>
      <c r="H9" s="83">
        <v>1</v>
      </c>
      <c r="I9" s="84">
        <v>1</v>
      </c>
      <c r="L9" s="82">
        <v>1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4">
        <v>0</v>
      </c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</row>
    <row r="10" spans="1:256" customHeight="1" ht="27"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</row>
    <row r="11" spans="1:256" customHeight="1" ht="27">
      <c r="A11" s="76" t="s">
        <v>62</v>
      </c>
      <c r="K11" s="76" t="s">
        <v>63</v>
      </c>
      <c r="U11" s="76" t="s">
        <v>64</v>
      </c>
      <c r="AE11" s="76" t="s">
        <v>65</v>
      </c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</row>
    <row r="12" spans="1:256" customHeight="1" ht="27">
      <c r="B12" s="77">
        <v>-1</v>
      </c>
      <c r="C12" s="78">
        <v>0</v>
      </c>
      <c r="D12" s="78">
        <v>1</v>
      </c>
      <c r="E12" s="78">
        <v>0</v>
      </c>
      <c r="F12" s="78">
        <v>-1</v>
      </c>
      <c r="G12" s="78">
        <v>0</v>
      </c>
      <c r="H12" s="78">
        <v>1</v>
      </c>
      <c r="I12" s="79">
        <v>0</v>
      </c>
      <c r="L12" s="77">
        <v>0</v>
      </c>
      <c r="M12" s="78">
        <v>0</v>
      </c>
      <c r="N12" s="78">
        <v>0</v>
      </c>
      <c r="O12" s="78">
        <v>0</v>
      </c>
      <c r="P12" s="78">
        <v>0</v>
      </c>
      <c r="Q12" s="78">
        <v>-1</v>
      </c>
      <c r="R12" s="78">
        <v>1</v>
      </c>
      <c r="S12" s="79">
        <v>0</v>
      </c>
      <c r="V12" s="77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1</v>
      </c>
      <c r="AC12" s="79">
        <v>0</v>
      </c>
      <c r="AF12" s="77">
        <v>1</v>
      </c>
      <c r="AG12" s="78">
        <v>1</v>
      </c>
      <c r="AH12" s="78">
        <v>0</v>
      </c>
      <c r="AI12" s="78">
        <v>-1</v>
      </c>
      <c r="AJ12" s="78">
        <v>-1</v>
      </c>
      <c r="AK12" s="78">
        <v>0</v>
      </c>
      <c r="AL12" s="78">
        <v>1</v>
      </c>
      <c r="AM12" s="79">
        <v>0</v>
      </c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</row>
    <row r="13" spans="1:256" customHeight="1" ht="27">
      <c r="B13" s="80">
        <v>0</v>
      </c>
      <c r="C13">
        <v>0</v>
      </c>
      <c r="D13">
        <v>0</v>
      </c>
      <c r="E13">
        <v>0</v>
      </c>
      <c r="F13" t="s">
        <v>20</v>
      </c>
      <c r="G13">
        <v>0</v>
      </c>
      <c r="H13">
        <v>0</v>
      </c>
      <c r="I13" s="81">
        <v>1</v>
      </c>
      <c r="L13" s="80">
        <v>0</v>
      </c>
      <c r="M13">
        <v>0</v>
      </c>
      <c r="N13">
        <v>0</v>
      </c>
      <c r="O13">
        <v>0</v>
      </c>
      <c r="P13">
        <v>-1</v>
      </c>
      <c r="Q13">
        <v>1</v>
      </c>
      <c r="R13">
        <v>-1</v>
      </c>
      <c r="S13" s="81">
        <v>1</v>
      </c>
      <c r="V13" s="80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 s="81">
        <v>1</v>
      </c>
      <c r="AF13" s="80">
        <v>1</v>
      </c>
      <c r="AG13">
        <v>1</v>
      </c>
      <c r="AH13">
        <v>0</v>
      </c>
      <c r="AI13">
        <v>-1</v>
      </c>
      <c r="AJ13">
        <v>-1</v>
      </c>
      <c r="AK13">
        <v>0</v>
      </c>
      <c r="AL13">
        <v>0</v>
      </c>
      <c r="AM13" s="81">
        <v>1</v>
      </c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</row>
    <row r="14" spans="1:256" customHeight="1" ht="27">
      <c r="B14" s="80">
        <v>1</v>
      </c>
      <c r="C14">
        <v>0</v>
      </c>
      <c r="D14">
        <v>-1</v>
      </c>
      <c r="E14" t="s">
        <v>20</v>
      </c>
      <c r="F14">
        <v>1</v>
      </c>
      <c r="G14">
        <v>0</v>
      </c>
      <c r="H14">
        <v>0</v>
      </c>
      <c r="I14" s="81">
        <v>1</v>
      </c>
      <c r="L14" s="80">
        <v>0</v>
      </c>
      <c r="M14">
        <v>0</v>
      </c>
      <c r="N14">
        <v>0</v>
      </c>
      <c r="O14">
        <v>-1</v>
      </c>
      <c r="P14">
        <v>1</v>
      </c>
      <c r="Q14">
        <v>-1</v>
      </c>
      <c r="R14">
        <v>1</v>
      </c>
      <c r="S14" s="81" t="s">
        <v>20</v>
      </c>
      <c r="V14" s="80">
        <v>0</v>
      </c>
      <c r="W14">
        <v>0</v>
      </c>
      <c r="X14">
        <v>0</v>
      </c>
      <c r="Y14">
        <v>0</v>
      </c>
      <c r="Z14">
        <v>1</v>
      </c>
      <c r="AA14" t="s">
        <v>20</v>
      </c>
      <c r="AB14">
        <v>1</v>
      </c>
      <c r="AC14" s="81">
        <v>1</v>
      </c>
      <c r="AF14" s="80">
        <v>0</v>
      </c>
      <c r="AG14">
        <v>0</v>
      </c>
      <c r="AH14">
        <v>0</v>
      </c>
      <c r="AI14">
        <v>0</v>
      </c>
      <c r="AJ14">
        <v>0</v>
      </c>
      <c r="AK14">
        <v>-1</v>
      </c>
      <c r="AL14">
        <v>0</v>
      </c>
      <c r="AM14" s="81">
        <v>1</v>
      </c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</row>
    <row r="15" spans="1:256" customHeight="1" ht="27">
      <c r="B15" s="80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1</v>
      </c>
      <c r="I15" s="81">
        <v>0</v>
      </c>
      <c r="L15" s="80">
        <v>0</v>
      </c>
      <c r="M15">
        <v>0</v>
      </c>
      <c r="N15">
        <v>-1</v>
      </c>
      <c r="O15">
        <v>1</v>
      </c>
      <c r="P15">
        <v>-1</v>
      </c>
      <c r="Q15">
        <v>1</v>
      </c>
      <c r="R15">
        <v>0</v>
      </c>
      <c r="S15" s="81">
        <v>0</v>
      </c>
      <c r="V15" s="80">
        <v>0</v>
      </c>
      <c r="W15">
        <v>0</v>
      </c>
      <c r="X15">
        <v>0</v>
      </c>
      <c r="Y15">
        <v>1</v>
      </c>
      <c r="Z15">
        <v>0</v>
      </c>
      <c r="AA15">
        <v>1</v>
      </c>
      <c r="AB15">
        <v>1</v>
      </c>
      <c r="AC15" s="81">
        <v>1</v>
      </c>
      <c r="AF15" s="80">
        <v>-1</v>
      </c>
      <c r="AG15">
        <v>-1</v>
      </c>
      <c r="AH15">
        <v>0</v>
      </c>
      <c r="AI15">
        <v>1</v>
      </c>
      <c r="AJ15">
        <v>0</v>
      </c>
      <c r="AK15">
        <v>0</v>
      </c>
      <c r="AL15">
        <v>0</v>
      </c>
      <c r="AM15" s="81">
        <v>0</v>
      </c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</row>
    <row r="16" spans="1:256">
      <c r="B16" s="80">
        <v>-1</v>
      </c>
      <c r="C16">
        <v>0</v>
      </c>
      <c r="D16">
        <v>1</v>
      </c>
      <c r="E16">
        <v>0</v>
      </c>
      <c r="F16">
        <v>0</v>
      </c>
      <c r="G16">
        <v>1</v>
      </c>
      <c r="H16">
        <v>1</v>
      </c>
      <c r="I16" s="81">
        <v>0</v>
      </c>
      <c r="L16" s="80">
        <v>0</v>
      </c>
      <c r="M16">
        <v>-1</v>
      </c>
      <c r="N16">
        <v>1</v>
      </c>
      <c r="O16">
        <v>-1</v>
      </c>
      <c r="P16">
        <v>1</v>
      </c>
      <c r="Q16">
        <v>0</v>
      </c>
      <c r="R16">
        <v>0</v>
      </c>
      <c r="S16" s="81">
        <v>0</v>
      </c>
      <c r="V16" s="80">
        <v>0</v>
      </c>
      <c r="W16">
        <v>0</v>
      </c>
      <c r="X16">
        <v>1</v>
      </c>
      <c r="Y16" t="s">
        <v>20</v>
      </c>
      <c r="Z16">
        <v>1</v>
      </c>
      <c r="AA16">
        <v>1</v>
      </c>
      <c r="AB16">
        <v>1</v>
      </c>
      <c r="AC16" s="81">
        <v>1</v>
      </c>
      <c r="AF16" s="80">
        <v>-1</v>
      </c>
      <c r="AG16">
        <v>-1</v>
      </c>
      <c r="AH16">
        <v>0</v>
      </c>
      <c r="AI16">
        <v>0</v>
      </c>
      <c r="AJ16">
        <v>1</v>
      </c>
      <c r="AK16">
        <v>1</v>
      </c>
      <c r="AL16">
        <v>0</v>
      </c>
      <c r="AM16" s="81">
        <v>-1</v>
      </c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</row>
    <row r="17" spans="1:256">
      <c r="B17" s="80">
        <v>0</v>
      </c>
      <c r="C17">
        <v>0</v>
      </c>
      <c r="D17">
        <v>0</v>
      </c>
      <c r="E17">
        <v>1</v>
      </c>
      <c r="F17">
        <v>1</v>
      </c>
      <c r="G17">
        <v>0</v>
      </c>
      <c r="H17">
        <v>0</v>
      </c>
      <c r="I17" s="81">
        <v>1</v>
      </c>
      <c r="L17" s="80">
        <v>-1</v>
      </c>
      <c r="M17">
        <v>1</v>
      </c>
      <c r="N17">
        <v>-1</v>
      </c>
      <c r="O17">
        <v>1</v>
      </c>
      <c r="P17">
        <v>0</v>
      </c>
      <c r="Q17">
        <v>0</v>
      </c>
      <c r="R17">
        <v>0</v>
      </c>
      <c r="S17" s="81">
        <v>0</v>
      </c>
      <c r="V17" s="80">
        <v>0</v>
      </c>
      <c r="W17">
        <v>1</v>
      </c>
      <c r="X17">
        <v>0</v>
      </c>
      <c r="Y17">
        <v>1</v>
      </c>
      <c r="Z17">
        <v>1</v>
      </c>
      <c r="AA17">
        <v>1</v>
      </c>
      <c r="AB17">
        <v>1</v>
      </c>
      <c r="AC17" s="81">
        <v>1</v>
      </c>
      <c r="AF17" s="80">
        <v>0</v>
      </c>
      <c r="AG17">
        <v>0</v>
      </c>
      <c r="AH17">
        <v>-1</v>
      </c>
      <c r="AI17">
        <v>0</v>
      </c>
      <c r="AJ17">
        <v>1</v>
      </c>
      <c r="AK17">
        <v>1</v>
      </c>
      <c r="AL17">
        <v>0</v>
      </c>
      <c r="AM17" s="81">
        <v>-1</v>
      </c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</row>
    <row r="18" spans="1:256">
      <c r="B18" s="80">
        <v>1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 s="81">
        <v>1</v>
      </c>
      <c r="L18" s="80">
        <v>1</v>
      </c>
      <c r="M18">
        <v>-1</v>
      </c>
      <c r="N18">
        <v>1</v>
      </c>
      <c r="O18">
        <v>0</v>
      </c>
      <c r="P18">
        <v>0</v>
      </c>
      <c r="Q18">
        <v>0</v>
      </c>
      <c r="R18">
        <v>0</v>
      </c>
      <c r="S18" s="81">
        <v>0</v>
      </c>
      <c r="V18" s="80">
        <v>1</v>
      </c>
      <c r="W18">
        <v>0</v>
      </c>
      <c r="X18">
        <v>1</v>
      </c>
      <c r="Y18">
        <v>1</v>
      </c>
      <c r="Z18">
        <v>1</v>
      </c>
      <c r="AA18">
        <v>1</v>
      </c>
      <c r="AB18">
        <v>1</v>
      </c>
      <c r="AC18" s="81">
        <v>1</v>
      </c>
      <c r="AF18" s="80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 s="81">
        <v>0</v>
      </c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</row>
    <row r="19" spans="1:256">
      <c r="B19" s="82">
        <v>0</v>
      </c>
      <c r="C19" s="83">
        <v>1</v>
      </c>
      <c r="D19" s="83">
        <v>1</v>
      </c>
      <c r="E19" s="83">
        <v>0</v>
      </c>
      <c r="F19" s="83">
        <v>0</v>
      </c>
      <c r="G19" s="83">
        <v>1</v>
      </c>
      <c r="H19" s="83">
        <v>1</v>
      </c>
      <c r="I19" s="84">
        <v>0</v>
      </c>
      <c r="L19" s="82">
        <v>0</v>
      </c>
      <c r="M19" s="83">
        <v>1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4">
        <v>0</v>
      </c>
      <c r="V19" s="82">
        <v>0</v>
      </c>
      <c r="W19" s="83">
        <v>1</v>
      </c>
      <c r="X19" s="83">
        <v>1</v>
      </c>
      <c r="Y19" s="83">
        <v>1</v>
      </c>
      <c r="Z19" s="83">
        <v>1</v>
      </c>
      <c r="AA19" s="83">
        <v>1</v>
      </c>
      <c r="AB19" s="83">
        <v>1</v>
      </c>
      <c r="AC19" s="84">
        <v>1</v>
      </c>
      <c r="AF19" s="82">
        <v>0</v>
      </c>
      <c r="AG19" s="83">
        <v>1</v>
      </c>
      <c r="AH19" s="83">
        <v>1</v>
      </c>
      <c r="AI19" s="83">
        <v>0</v>
      </c>
      <c r="AJ19" s="83">
        <v>-1</v>
      </c>
      <c r="AK19" s="83">
        <v>-1</v>
      </c>
      <c r="AL19" s="83">
        <v>0</v>
      </c>
      <c r="AM19" s="84">
        <v>1</v>
      </c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</row>
    <row r="20" spans="1:256" customHeight="1" ht="27"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</row>
    <row r="21" spans="1:256" customHeight="1" ht="27">
      <c r="A21" s="76" t="s">
        <v>66</v>
      </c>
      <c r="K21" s="76" t="s">
        <v>67</v>
      </c>
      <c r="U21" s="76" t="s">
        <v>41</v>
      </c>
      <c r="AE21" s="76" t="s">
        <v>46</v>
      </c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</row>
    <row r="22" spans="1:256" customHeight="1" ht="27">
      <c r="B22" s="77">
        <v>1</v>
      </c>
      <c r="C22" s="78">
        <v>0</v>
      </c>
      <c r="D22" s="78">
        <v>0</v>
      </c>
      <c r="E22" s="78">
        <v>0</v>
      </c>
      <c r="F22" s="78">
        <v>-1</v>
      </c>
      <c r="G22" s="78">
        <v>0</v>
      </c>
      <c r="H22" s="78">
        <v>1</v>
      </c>
      <c r="I22" s="79">
        <v>0</v>
      </c>
      <c r="L22" s="77">
        <v>0</v>
      </c>
      <c r="M22" s="78">
        <v>0</v>
      </c>
      <c r="N22" s="78">
        <v>0</v>
      </c>
      <c r="O22" s="78">
        <v>0</v>
      </c>
      <c r="P22" s="78">
        <v>-1</v>
      </c>
      <c r="Q22" s="78">
        <v>1</v>
      </c>
      <c r="R22" s="78">
        <v>0</v>
      </c>
      <c r="S22" s="79">
        <v>0</v>
      </c>
      <c r="V22" s="77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1</v>
      </c>
      <c r="AB22" s="78">
        <v>0</v>
      </c>
      <c r="AC22" s="79">
        <v>0</v>
      </c>
      <c r="AF22" s="77">
        <v>-1</v>
      </c>
      <c r="AG22" s="78">
        <v>0</v>
      </c>
      <c r="AH22" s="78">
        <v>0</v>
      </c>
      <c r="AI22" s="78">
        <v>-1</v>
      </c>
      <c r="AJ22" s="78">
        <v>0</v>
      </c>
      <c r="AK22" s="78">
        <v>1</v>
      </c>
      <c r="AL22" s="78">
        <v>0</v>
      </c>
      <c r="AM22" s="79">
        <v>0</v>
      </c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</row>
    <row r="23" spans="1:256" customHeight="1" ht="27">
      <c r="B23" s="80">
        <v>0</v>
      </c>
      <c r="C23">
        <v>1</v>
      </c>
      <c r="D23">
        <v>0</v>
      </c>
      <c r="E23">
        <v>-1</v>
      </c>
      <c r="F23">
        <v>0</v>
      </c>
      <c r="G23">
        <v>0</v>
      </c>
      <c r="H23">
        <v>0</v>
      </c>
      <c r="I23" s="81">
        <v>1</v>
      </c>
      <c r="L23" s="80">
        <v>0</v>
      </c>
      <c r="M23">
        <v>0</v>
      </c>
      <c r="N23">
        <v>0</v>
      </c>
      <c r="O23">
        <v>-1</v>
      </c>
      <c r="P23">
        <v>1</v>
      </c>
      <c r="Q23">
        <v>-1</v>
      </c>
      <c r="R23">
        <v>1</v>
      </c>
      <c r="S23" s="81">
        <v>0</v>
      </c>
      <c r="V23" s="80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1</v>
      </c>
      <c r="AC23" s="81">
        <v>0</v>
      </c>
      <c r="AF23" s="80">
        <v>0</v>
      </c>
      <c r="AG23">
        <v>-1</v>
      </c>
      <c r="AH23">
        <v>-1</v>
      </c>
      <c r="AI23">
        <v>0</v>
      </c>
      <c r="AJ23">
        <v>0</v>
      </c>
      <c r="AK23">
        <v>0</v>
      </c>
      <c r="AL23">
        <v>1</v>
      </c>
      <c r="AM23" s="81">
        <v>0</v>
      </c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</row>
    <row r="24" spans="1:256" customHeight="1" ht="27">
      <c r="B24" s="80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s="81">
        <v>1</v>
      </c>
      <c r="L24" s="80">
        <v>0</v>
      </c>
      <c r="M24">
        <v>0</v>
      </c>
      <c r="N24">
        <v>-1</v>
      </c>
      <c r="O24">
        <v>1</v>
      </c>
      <c r="P24">
        <v>-1</v>
      </c>
      <c r="Q24">
        <v>1</v>
      </c>
      <c r="R24">
        <v>-1</v>
      </c>
      <c r="S24" s="81">
        <v>1</v>
      </c>
      <c r="V24" s="80">
        <v>0</v>
      </c>
      <c r="W24">
        <v>0</v>
      </c>
      <c r="X24">
        <v>0</v>
      </c>
      <c r="Y24">
        <v>1</v>
      </c>
      <c r="Z24">
        <v>0</v>
      </c>
      <c r="AA24">
        <v>1</v>
      </c>
      <c r="AB24">
        <v>0</v>
      </c>
      <c r="AC24" s="81">
        <v>1</v>
      </c>
      <c r="AF24" s="80">
        <v>0</v>
      </c>
      <c r="AG24">
        <v>-1</v>
      </c>
      <c r="AH24">
        <v>-1</v>
      </c>
      <c r="AI24">
        <v>0</v>
      </c>
      <c r="AJ24">
        <v>0</v>
      </c>
      <c r="AK24">
        <v>0</v>
      </c>
      <c r="AL24">
        <v>0</v>
      </c>
      <c r="AM24" s="81">
        <v>1</v>
      </c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</row>
    <row r="25" spans="1:256" customHeight="1" ht="27">
      <c r="B25" s="80">
        <v>0</v>
      </c>
      <c r="C25">
        <v>-1</v>
      </c>
      <c r="D25">
        <v>0</v>
      </c>
      <c r="E25">
        <v>1</v>
      </c>
      <c r="F25">
        <v>0</v>
      </c>
      <c r="G25">
        <v>0</v>
      </c>
      <c r="H25">
        <v>1</v>
      </c>
      <c r="I25" s="81">
        <v>0</v>
      </c>
      <c r="L25" s="80">
        <v>0</v>
      </c>
      <c r="M25">
        <v>-1</v>
      </c>
      <c r="N25">
        <v>1</v>
      </c>
      <c r="O25">
        <v>-1</v>
      </c>
      <c r="P25">
        <v>1</v>
      </c>
      <c r="Q25">
        <v>-1</v>
      </c>
      <c r="R25">
        <v>1</v>
      </c>
      <c r="S25" s="81">
        <v>0</v>
      </c>
      <c r="V25" s="80">
        <v>0</v>
      </c>
      <c r="W25">
        <v>0</v>
      </c>
      <c r="X25">
        <v>1</v>
      </c>
      <c r="Y25">
        <v>0</v>
      </c>
      <c r="Z25">
        <v>1</v>
      </c>
      <c r="AA25" t="s">
        <v>20</v>
      </c>
      <c r="AB25">
        <v>1</v>
      </c>
      <c r="AC25" s="81">
        <v>1</v>
      </c>
      <c r="AF25" s="80">
        <v>-1</v>
      </c>
      <c r="AG25">
        <v>0</v>
      </c>
      <c r="AH25">
        <v>0</v>
      </c>
      <c r="AI25">
        <v>-1</v>
      </c>
      <c r="AJ25">
        <v>0</v>
      </c>
      <c r="AK25">
        <v>0</v>
      </c>
      <c r="AL25">
        <v>0</v>
      </c>
      <c r="AM25" s="81">
        <v>1</v>
      </c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</row>
    <row r="26" spans="1:256" customHeight="1" ht="27">
      <c r="B26" s="80">
        <v>-1</v>
      </c>
      <c r="C26">
        <v>0</v>
      </c>
      <c r="D26">
        <v>0</v>
      </c>
      <c r="E26">
        <v>0</v>
      </c>
      <c r="F26">
        <v>1</v>
      </c>
      <c r="G26">
        <v>1</v>
      </c>
      <c r="H26">
        <v>0</v>
      </c>
      <c r="I26" s="81">
        <v>0</v>
      </c>
      <c r="L26" s="80">
        <v>-1</v>
      </c>
      <c r="M26">
        <v>1</v>
      </c>
      <c r="N26">
        <v>-1</v>
      </c>
      <c r="O26">
        <v>1</v>
      </c>
      <c r="P26">
        <v>-1</v>
      </c>
      <c r="Q26">
        <v>1</v>
      </c>
      <c r="R26">
        <v>0</v>
      </c>
      <c r="S26" s="81">
        <v>0</v>
      </c>
      <c r="V26" s="80">
        <v>0</v>
      </c>
      <c r="W26">
        <v>1</v>
      </c>
      <c r="X26">
        <v>0</v>
      </c>
      <c r="Y26">
        <v>1</v>
      </c>
      <c r="Z26" t="s">
        <v>20</v>
      </c>
      <c r="AA26">
        <v>1</v>
      </c>
      <c r="AB26">
        <v>1</v>
      </c>
      <c r="AC26" s="81">
        <v>1</v>
      </c>
      <c r="AF26" s="80">
        <v>0</v>
      </c>
      <c r="AG26">
        <v>0</v>
      </c>
      <c r="AH26">
        <v>0</v>
      </c>
      <c r="AI26">
        <v>0</v>
      </c>
      <c r="AJ26">
        <v>-1</v>
      </c>
      <c r="AK26">
        <v>0</v>
      </c>
      <c r="AL26">
        <v>1</v>
      </c>
      <c r="AM26" s="81">
        <v>0</v>
      </c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</row>
    <row r="27" spans="1:256" customHeight="1" ht="27">
      <c r="B27" s="80">
        <v>0</v>
      </c>
      <c r="C27">
        <v>0</v>
      </c>
      <c r="D27">
        <v>0</v>
      </c>
      <c r="E27">
        <v>0</v>
      </c>
      <c r="F27">
        <v>1</v>
      </c>
      <c r="G27">
        <v>1</v>
      </c>
      <c r="H27">
        <v>0</v>
      </c>
      <c r="I27" s="81">
        <v>0</v>
      </c>
      <c r="L27" s="80">
        <v>1</v>
      </c>
      <c r="M27">
        <v>-1</v>
      </c>
      <c r="N27">
        <v>1</v>
      </c>
      <c r="O27">
        <v>-1</v>
      </c>
      <c r="P27">
        <v>1</v>
      </c>
      <c r="Q27">
        <v>0</v>
      </c>
      <c r="R27">
        <v>0</v>
      </c>
      <c r="S27" s="81">
        <v>0</v>
      </c>
      <c r="V27" s="80">
        <v>1</v>
      </c>
      <c r="W27">
        <v>0</v>
      </c>
      <c r="X27">
        <v>1</v>
      </c>
      <c r="Y27">
        <v>0</v>
      </c>
      <c r="Z27">
        <v>1</v>
      </c>
      <c r="AA27">
        <v>1</v>
      </c>
      <c r="AB27">
        <v>1</v>
      </c>
      <c r="AC27" s="81">
        <v>1</v>
      </c>
      <c r="AF27" s="80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s="81">
        <v>0</v>
      </c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</row>
    <row r="28" spans="1:256" customHeight="1" ht="27">
      <c r="B28" s="80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1</v>
      </c>
      <c r="I28" s="81">
        <v>0</v>
      </c>
      <c r="L28" s="80">
        <v>0</v>
      </c>
      <c r="M28">
        <v>1</v>
      </c>
      <c r="N28">
        <v>-1</v>
      </c>
      <c r="O28">
        <v>1</v>
      </c>
      <c r="P28">
        <v>0</v>
      </c>
      <c r="Q28">
        <v>0</v>
      </c>
      <c r="R28">
        <v>0</v>
      </c>
      <c r="S28" s="81">
        <v>0</v>
      </c>
      <c r="V28" s="80">
        <v>0</v>
      </c>
      <c r="W28">
        <v>1</v>
      </c>
      <c r="X28">
        <v>0</v>
      </c>
      <c r="Y28">
        <v>1</v>
      </c>
      <c r="Z28">
        <v>1</v>
      </c>
      <c r="AA28">
        <v>1</v>
      </c>
      <c r="AB28">
        <v>1</v>
      </c>
      <c r="AC28" s="81">
        <v>1</v>
      </c>
      <c r="AF28" s="80">
        <v>0</v>
      </c>
      <c r="AG28">
        <v>1</v>
      </c>
      <c r="AH28">
        <v>0</v>
      </c>
      <c r="AI28">
        <v>0</v>
      </c>
      <c r="AJ28">
        <v>1</v>
      </c>
      <c r="AK28">
        <v>0</v>
      </c>
      <c r="AL28">
        <v>-1</v>
      </c>
      <c r="AM28" s="81">
        <v>0</v>
      </c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</row>
    <row r="29" spans="1:256" customHeight="1" ht="27">
      <c r="B29" s="82">
        <v>0</v>
      </c>
      <c r="C29" s="83">
        <v>1</v>
      </c>
      <c r="D29" s="83">
        <v>1</v>
      </c>
      <c r="E29" s="83">
        <v>0</v>
      </c>
      <c r="F29" s="83">
        <v>0</v>
      </c>
      <c r="G29" s="83">
        <v>0</v>
      </c>
      <c r="H29" s="83">
        <v>0</v>
      </c>
      <c r="I29" s="84">
        <v>1</v>
      </c>
      <c r="L29" s="82">
        <v>0</v>
      </c>
      <c r="M29" s="83">
        <v>0</v>
      </c>
      <c r="N29" s="83">
        <v>1</v>
      </c>
      <c r="O29" s="83">
        <v>0</v>
      </c>
      <c r="P29" s="83">
        <v>0</v>
      </c>
      <c r="Q29" s="83">
        <v>0</v>
      </c>
      <c r="R29" s="83">
        <v>0</v>
      </c>
      <c r="S29" s="84">
        <v>0</v>
      </c>
      <c r="V29" s="82">
        <v>0</v>
      </c>
      <c r="W29" s="83">
        <v>0</v>
      </c>
      <c r="X29" s="83">
        <v>1</v>
      </c>
      <c r="Y29" s="83">
        <v>1</v>
      </c>
      <c r="Z29" s="83">
        <v>1</v>
      </c>
      <c r="AA29" s="83">
        <v>1</v>
      </c>
      <c r="AB29" s="83">
        <v>1</v>
      </c>
      <c r="AC29" s="84">
        <v>1</v>
      </c>
      <c r="AF29" s="82">
        <v>0</v>
      </c>
      <c r="AG29" s="83">
        <v>0</v>
      </c>
      <c r="AH29" s="83">
        <v>1</v>
      </c>
      <c r="AI29" s="83">
        <v>1</v>
      </c>
      <c r="AJ29" s="83">
        <v>0</v>
      </c>
      <c r="AK29" s="83">
        <v>0</v>
      </c>
      <c r="AL29" s="83">
        <v>0</v>
      </c>
      <c r="AM29" s="84">
        <v>-1</v>
      </c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</row>
    <row r="30" spans="1:256" customHeight="1" ht="27"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</row>
    <row r="31" spans="1:256" customHeight="1" ht="27">
      <c r="A31" s="76" t="s">
        <v>68</v>
      </c>
      <c r="K31" s="76" t="s">
        <v>69</v>
      </c>
      <c r="U31" s="76" t="s">
        <v>21</v>
      </c>
      <c r="AE31" s="76" t="s">
        <v>26</v>
      </c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</row>
    <row r="32" spans="1:256">
      <c r="B32" s="77">
        <v>0</v>
      </c>
      <c r="C32" s="78">
        <v>0</v>
      </c>
      <c r="D32" s="78">
        <v>-1</v>
      </c>
      <c r="E32" s="78" t="s">
        <v>20</v>
      </c>
      <c r="F32" s="78">
        <v>1</v>
      </c>
      <c r="G32" s="78">
        <v>0</v>
      </c>
      <c r="H32" s="78">
        <v>0</v>
      </c>
      <c r="I32" s="79">
        <v>0</v>
      </c>
      <c r="L32" s="77">
        <v>0</v>
      </c>
      <c r="M32" s="78">
        <v>0</v>
      </c>
      <c r="N32" s="78">
        <v>0</v>
      </c>
      <c r="O32" s="78">
        <v>-1</v>
      </c>
      <c r="P32" s="78">
        <v>1</v>
      </c>
      <c r="Q32" s="78">
        <v>0</v>
      </c>
      <c r="R32" s="78">
        <v>0</v>
      </c>
      <c r="S32" s="79">
        <v>0</v>
      </c>
      <c r="V32" s="77">
        <v>0</v>
      </c>
      <c r="W32" s="78">
        <v>0</v>
      </c>
      <c r="X32" s="78">
        <v>0</v>
      </c>
      <c r="Y32" s="78">
        <v>0</v>
      </c>
      <c r="Z32" s="78">
        <v>1</v>
      </c>
      <c r="AA32" s="78">
        <v>0</v>
      </c>
      <c r="AB32" s="78">
        <v>0</v>
      </c>
      <c r="AC32" s="79">
        <v>0</v>
      </c>
      <c r="AF32" s="77">
        <v>1</v>
      </c>
      <c r="AG32" s="78">
        <v>1</v>
      </c>
      <c r="AH32" s="78">
        <v>-1</v>
      </c>
      <c r="AI32" s="78">
        <v>-1</v>
      </c>
      <c r="AJ32" s="78">
        <v>1</v>
      </c>
      <c r="AK32" s="78">
        <v>1</v>
      </c>
      <c r="AL32" s="78">
        <v>0</v>
      </c>
      <c r="AM32" s="79">
        <v>-1</v>
      </c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</row>
    <row r="33" spans="1:256">
      <c r="B33" s="80">
        <v>0</v>
      </c>
      <c r="C33">
        <v>-1</v>
      </c>
      <c r="D33">
        <v>0</v>
      </c>
      <c r="E33" t="s">
        <v>20</v>
      </c>
      <c r="F33">
        <v>0</v>
      </c>
      <c r="G33">
        <v>1</v>
      </c>
      <c r="H33">
        <v>0</v>
      </c>
      <c r="I33" s="81">
        <v>0</v>
      </c>
      <c r="L33" s="80">
        <v>0</v>
      </c>
      <c r="M33">
        <v>0</v>
      </c>
      <c r="N33">
        <v>-1</v>
      </c>
      <c r="O33">
        <v>1</v>
      </c>
      <c r="P33">
        <v>-1</v>
      </c>
      <c r="Q33">
        <v>1</v>
      </c>
      <c r="R33">
        <v>0</v>
      </c>
      <c r="S33" s="81">
        <v>0</v>
      </c>
      <c r="V33" s="80">
        <v>0</v>
      </c>
      <c r="W33">
        <v>0</v>
      </c>
      <c r="X33">
        <v>0</v>
      </c>
      <c r="Y33">
        <v>1</v>
      </c>
      <c r="Z33">
        <v>0</v>
      </c>
      <c r="AA33">
        <v>1</v>
      </c>
      <c r="AB33">
        <v>0</v>
      </c>
      <c r="AC33" s="81">
        <v>0</v>
      </c>
      <c r="AF33" s="80">
        <v>1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 s="81">
        <v>-1</v>
      </c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</row>
    <row r="34" spans="1:256">
      <c r="B34" s="80">
        <v>-1</v>
      </c>
      <c r="C34" t="s">
        <v>20</v>
      </c>
      <c r="D34" t="s">
        <v>20</v>
      </c>
      <c r="E34">
        <v>0</v>
      </c>
      <c r="F34">
        <v>0</v>
      </c>
      <c r="G34">
        <v>0</v>
      </c>
      <c r="H34">
        <v>1</v>
      </c>
      <c r="I34" s="81">
        <v>0</v>
      </c>
      <c r="L34" s="80">
        <v>0</v>
      </c>
      <c r="M34">
        <v>-1</v>
      </c>
      <c r="N34">
        <v>1</v>
      </c>
      <c r="O34">
        <v>-1</v>
      </c>
      <c r="P34">
        <v>1</v>
      </c>
      <c r="Q34">
        <v>-1</v>
      </c>
      <c r="R34">
        <v>1</v>
      </c>
      <c r="S34" s="81" t="s">
        <v>20</v>
      </c>
      <c r="V34" s="80">
        <v>0</v>
      </c>
      <c r="W34">
        <v>0</v>
      </c>
      <c r="X34">
        <v>1</v>
      </c>
      <c r="Y34">
        <v>0</v>
      </c>
      <c r="Z34">
        <v>1</v>
      </c>
      <c r="AA34" t="s">
        <v>20</v>
      </c>
      <c r="AB34">
        <v>1</v>
      </c>
      <c r="AC34" s="81">
        <v>0</v>
      </c>
      <c r="AF34" s="80">
        <v>-1</v>
      </c>
      <c r="AG34">
        <v>0</v>
      </c>
      <c r="AH34">
        <v>1</v>
      </c>
      <c r="AI34">
        <v>1</v>
      </c>
      <c r="AJ34">
        <v>0</v>
      </c>
      <c r="AK34">
        <v>-1</v>
      </c>
      <c r="AL34">
        <v>0</v>
      </c>
      <c r="AM34" s="81">
        <v>0</v>
      </c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</row>
    <row r="35" spans="1:256">
      <c r="B35" s="80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s="81">
        <v>1</v>
      </c>
      <c r="L35" s="80">
        <v>-1</v>
      </c>
      <c r="M35">
        <v>1</v>
      </c>
      <c r="N35">
        <v>-1</v>
      </c>
      <c r="O35">
        <v>1</v>
      </c>
      <c r="P35">
        <v>-1</v>
      </c>
      <c r="Q35">
        <v>1</v>
      </c>
      <c r="R35">
        <v>-1</v>
      </c>
      <c r="S35" s="81">
        <v>1</v>
      </c>
      <c r="V35" s="80">
        <v>0</v>
      </c>
      <c r="W35">
        <v>1</v>
      </c>
      <c r="X35">
        <v>0</v>
      </c>
      <c r="Y35">
        <v>1</v>
      </c>
      <c r="Z35">
        <v>0</v>
      </c>
      <c r="AA35">
        <v>1</v>
      </c>
      <c r="AB35">
        <v>0</v>
      </c>
      <c r="AC35" s="81">
        <v>1</v>
      </c>
      <c r="AF35" s="80">
        <v>-1</v>
      </c>
      <c r="AG35">
        <v>0</v>
      </c>
      <c r="AH35">
        <v>1</v>
      </c>
      <c r="AI35">
        <v>1</v>
      </c>
      <c r="AJ35">
        <v>0</v>
      </c>
      <c r="AK35">
        <v>-1</v>
      </c>
      <c r="AL35">
        <v>-1</v>
      </c>
      <c r="AM35" s="81">
        <v>1</v>
      </c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</row>
    <row r="36" spans="1:256">
      <c r="B36" s="80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s="81">
        <v>1</v>
      </c>
      <c r="L36" s="80">
        <v>1</v>
      </c>
      <c r="M36">
        <v>-1</v>
      </c>
      <c r="N36">
        <v>1</v>
      </c>
      <c r="O36">
        <v>-1</v>
      </c>
      <c r="P36">
        <v>1</v>
      </c>
      <c r="Q36">
        <v>-1</v>
      </c>
      <c r="R36">
        <v>1</v>
      </c>
      <c r="S36" s="81">
        <v>0</v>
      </c>
      <c r="V36" s="80">
        <v>1</v>
      </c>
      <c r="W36">
        <v>0</v>
      </c>
      <c r="X36">
        <v>1</v>
      </c>
      <c r="Y36" t="s">
        <v>20</v>
      </c>
      <c r="Z36">
        <v>1</v>
      </c>
      <c r="AA36">
        <v>0</v>
      </c>
      <c r="AB36">
        <v>1</v>
      </c>
      <c r="AC36" s="81">
        <v>1</v>
      </c>
      <c r="AF36" s="80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 s="81">
        <v>0</v>
      </c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</row>
    <row r="37" spans="1:256">
      <c r="B37" s="80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1</v>
      </c>
      <c r="I37" s="81">
        <v>0</v>
      </c>
      <c r="L37" s="80">
        <v>0</v>
      </c>
      <c r="M37">
        <v>1</v>
      </c>
      <c r="N37">
        <v>-1</v>
      </c>
      <c r="O37">
        <v>1</v>
      </c>
      <c r="P37">
        <v>-1</v>
      </c>
      <c r="Q37">
        <v>1</v>
      </c>
      <c r="R37">
        <v>0</v>
      </c>
      <c r="S37" s="81">
        <v>0</v>
      </c>
      <c r="V37" s="80">
        <v>0</v>
      </c>
      <c r="W37">
        <v>1</v>
      </c>
      <c r="X37">
        <v>0</v>
      </c>
      <c r="Y37">
        <v>1</v>
      </c>
      <c r="Z37">
        <v>0</v>
      </c>
      <c r="AA37">
        <v>1</v>
      </c>
      <c r="AB37">
        <v>1</v>
      </c>
      <c r="AC37" s="81">
        <v>1</v>
      </c>
      <c r="AF37" s="80">
        <v>1</v>
      </c>
      <c r="AG37">
        <v>1</v>
      </c>
      <c r="AH37">
        <v>-1</v>
      </c>
      <c r="AI37">
        <v>-1</v>
      </c>
      <c r="AJ37">
        <v>0</v>
      </c>
      <c r="AK37">
        <v>1</v>
      </c>
      <c r="AL37">
        <v>1</v>
      </c>
      <c r="AM37" s="81">
        <v>-1</v>
      </c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</row>
    <row r="38" spans="1:256">
      <c r="B38" s="80">
        <v>0</v>
      </c>
      <c r="C38">
        <v>0</v>
      </c>
      <c r="D38">
        <v>1</v>
      </c>
      <c r="E38">
        <v>0</v>
      </c>
      <c r="F38">
        <v>0</v>
      </c>
      <c r="G38">
        <v>1</v>
      </c>
      <c r="H38">
        <v>0</v>
      </c>
      <c r="I38" s="81">
        <v>0</v>
      </c>
      <c r="L38" s="80">
        <v>0</v>
      </c>
      <c r="M38">
        <v>0</v>
      </c>
      <c r="N38">
        <v>1</v>
      </c>
      <c r="O38">
        <v>-1</v>
      </c>
      <c r="P38">
        <v>1</v>
      </c>
      <c r="Q38">
        <v>0</v>
      </c>
      <c r="R38">
        <v>0</v>
      </c>
      <c r="S38" s="81">
        <v>0</v>
      </c>
      <c r="V38" s="80">
        <v>0</v>
      </c>
      <c r="W38">
        <v>0</v>
      </c>
      <c r="X38">
        <v>1</v>
      </c>
      <c r="Y38">
        <v>0</v>
      </c>
      <c r="Z38">
        <v>1</v>
      </c>
      <c r="AA38">
        <v>1</v>
      </c>
      <c r="AB38">
        <v>1</v>
      </c>
      <c r="AC38" s="81">
        <v>1</v>
      </c>
      <c r="AF38" s="80">
        <v>0</v>
      </c>
      <c r="AG38">
        <v>0</v>
      </c>
      <c r="AH38">
        <v>0</v>
      </c>
      <c r="AI38">
        <v>-1</v>
      </c>
      <c r="AJ38">
        <v>0</v>
      </c>
      <c r="AK38">
        <v>1</v>
      </c>
      <c r="AL38">
        <v>0</v>
      </c>
      <c r="AM38" s="81">
        <v>0</v>
      </c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</row>
    <row r="39" spans="1:256">
      <c r="B39" s="82">
        <v>0</v>
      </c>
      <c r="C39" s="83">
        <v>0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4">
        <v>0</v>
      </c>
      <c r="L39" s="82">
        <v>0</v>
      </c>
      <c r="M39" s="83">
        <v>0</v>
      </c>
      <c r="N39" s="83">
        <v>0</v>
      </c>
      <c r="O39" s="83">
        <v>1</v>
      </c>
      <c r="P39" s="83">
        <v>0</v>
      </c>
      <c r="Q39" s="83">
        <v>0</v>
      </c>
      <c r="R39" s="83">
        <v>0</v>
      </c>
      <c r="S39" s="84">
        <v>0</v>
      </c>
      <c r="V39" s="82">
        <v>0</v>
      </c>
      <c r="W39" s="83">
        <v>0</v>
      </c>
      <c r="X39" s="83">
        <v>0</v>
      </c>
      <c r="Y39" s="83">
        <v>1</v>
      </c>
      <c r="Z39" s="83">
        <v>1</v>
      </c>
      <c r="AA39" s="83">
        <v>1</v>
      </c>
      <c r="AB39" s="83">
        <v>1</v>
      </c>
      <c r="AC39" s="84">
        <v>1</v>
      </c>
      <c r="AF39" s="82">
        <v>-1</v>
      </c>
      <c r="AG39" s="83">
        <v>-1</v>
      </c>
      <c r="AH39" s="83">
        <v>0</v>
      </c>
      <c r="AI39" s="83">
        <v>1</v>
      </c>
      <c r="AJ39" s="83">
        <v>0</v>
      </c>
      <c r="AK39" s="83">
        <v>-1</v>
      </c>
      <c r="AL39" s="83">
        <v>0</v>
      </c>
      <c r="AM39" s="84">
        <v>1</v>
      </c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</row>
    <row r="40" spans="1:256" customHeight="1" ht="27"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</row>
    <row r="41" spans="1:256" customHeight="1" ht="27">
      <c r="A41" s="76" t="s">
        <v>70</v>
      </c>
      <c r="K41" s="76" t="s">
        <v>71</v>
      </c>
      <c r="U41" s="76" t="s">
        <v>22</v>
      </c>
      <c r="AE41" s="76" t="s">
        <v>27</v>
      </c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</row>
    <row r="42" spans="1:256" customHeight="1" ht="27">
      <c r="B42" s="77">
        <v>-1</v>
      </c>
      <c r="C42" s="78">
        <v>-1</v>
      </c>
      <c r="D42" s="78">
        <v>0</v>
      </c>
      <c r="E42" s="78">
        <v>1</v>
      </c>
      <c r="F42" s="78">
        <v>0</v>
      </c>
      <c r="G42" s="78">
        <v>-1</v>
      </c>
      <c r="H42" s="78">
        <v>0</v>
      </c>
      <c r="I42" s="79">
        <v>1</v>
      </c>
      <c r="L42" s="77">
        <v>0</v>
      </c>
      <c r="M42" s="78">
        <v>0</v>
      </c>
      <c r="N42" s="78">
        <v>-1</v>
      </c>
      <c r="O42" s="78">
        <v>1</v>
      </c>
      <c r="P42" s="78" t="s">
        <v>20</v>
      </c>
      <c r="Q42" s="78">
        <v>0</v>
      </c>
      <c r="R42" s="78">
        <v>0</v>
      </c>
      <c r="S42" s="79">
        <v>0</v>
      </c>
      <c r="V42" s="77">
        <v>0</v>
      </c>
      <c r="W42" s="78">
        <v>0</v>
      </c>
      <c r="X42" s="78">
        <v>0</v>
      </c>
      <c r="Y42" s="78">
        <v>1</v>
      </c>
      <c r="Z42" s="78">
        <v>0</v>
      </c>
      <c r="AA42" s="78">
        <v>0</v>
      </c>
      <c r="AB42" s="78">
        <v>0</v>
      </c>
      <c r="AC42" s="79">
        <v>0</v>
      </c>
      <c r="AF42" s="77">
        <v>0</v>
      </c>
      <c r="AG42" s="78">
        <v>0</v>
      </c>
      <c r="AH42" s="78">
        <v>-1</v>
      </c>
      <c r="AI42" s="78">
        <v>1</v>
      </c>
      <c r="AJ42" s="78">
        <v>1</v>
      </c>
      <c r="AK42" s="78">
        <v>-1</v>
      </c>
      <c r="AL42" s="78">
        <v>0</v>
      </c>
      <c r="AM42" s="79">
        <v>0</v>
      </c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</row>
    <row r="43" spans="1:256" customHeight="1" ht="27">
      <c r="B43" s="80">
        <v>-1</v>
      </c>
      <c r="C43">
        <v>-1</v>
      </c>
      <c r="D43">
        <v>0</v>
      </c>
      <c r="E43">
        <v>0</v>
      </c>
      <c r="F43">
        <v>0</v>
      </c>
      <c r="G43">
        <v>0</v>
      </c>
      <c r="H43">
        <v>0</v>
      </c>
      <c r="I43" s="81">
        <v>1</v>
      </c>
      <c r="L43" s="80">
        <v>0</v>
      </c>
      <c r="M43">
        <v>-1</v>
      </c>
      <c r="N43">
        <v>1</v>
      </c>
      <c r="O43">
        <v>-1</v>
      </c>
      <c r="P43">
        <v>1</v>
      </c>
      <c r="Q43">
        <v>0</v>
      </c>
      <c r="R43">
        <v>0</v>
      </c>
      <c r="S43" s="81">
        <v>0</v>
      </c>
      <c r="V43" s="80">
        <v>0</v>
      </c>
      <c r="W43">
        <v>0</v>
      </c>
      <c r="X43">
        <v>1</v>
      </c>
      <c r="Y43">
        <v>0</v>
      </c>
      <c r="Z43">
        <v>1</v>
      </c>
      <c r="AA43">
        <v>0</v>
      </c>
      <c r="AB43">
        <v>0</v>
      </c>
      <c r="AC43" s="81">
        <v>0</v>
      </c>
      <c r="AF43" s="80">
        <v>0</v>
      </c>
      <c r="AG43">
        <v>-1</v>
      </c>
      <c r="AH43">
        <v>1</v>
      </c>
      <c r="AI43">
        <v>0</v>
      </c>
      <c r="AJ43">
        <v>0</v>
      </c>
      <c r="AK43">
        <v>1</v>
      </c>
      <c r="AL43">
        <v>-1</v>
      </c>
      <c r="AM43" s="81">
        <v>0</v>
      </c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</row>
    <row r="44" spans="1:256" customHeight="1" ht="27">
      <c r="B44" s="80">
        <v>0</v>
      </c>
      <c r="C44">
        <v>0</v>
      </c>
      <c r="D44">
        <v>-1</v>
      </c>
      <c r="E44">
        <v>-1</v>
      </c>
      <c r="F44">
        <v>0</v>
      </c>
      <c r="G44">
        <v>1</v>
      </c>
      <c r="H44">
        <v>1</v>
      </c>
      <c r="I44" s="81">
        <v>0</v>
      </c>
      <c r="L44" s="80">
        <v>-1</v>
      </c>
      <c r="M44">
        <v>1</v>
      </c>
      <c r="N44">
        <v>-1</v>
      </c>
      <c r="O44">
        <v>1</v>
      </c>
      <c r="P44">
        <v>-1</v>
      </c>
      <c r="Q44">
        <v>1</v>
      </c>
      <c r="R44" t="s">
        <v>20</v>
      </c>
      <c r="S44" s="81">
        <v>0</v>
      </c>
      <c r="V44" s="80">
        <v>0</v>
      </c>
      <c r="W44">
        <v>1</v>
      </c>
      <c r="X44">
        <v>0</v>
      </c>
      <c r="Y44">
        <v>1</v>
      </c>
      <c r="Z44">
        <v>0</v>
      </c>
      <c r="AA44">
        <v>1</v>
      </c>
      <c r="AB44">
        <v>0</v>
      </c>
      <c r="AC44" s="81">
        <v>0</v>
      </c>
      <c r="AF44" s="80">
        <v>-1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1</v>
      </c>
      <c r="AM44" s="81">
        <v>-1</v>
      </c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</row>
    <row r="45" spans="1:256" customHeight="1" ht="27">
      <c r="B45" s="80">
        <v>1</v>
      </c>
      <c r="C45">
        <v>0</v>
      </c>
      <c r="D45">
        <v>-1</v>
      </c>
      <c r="E45">
        <v>-1</v>
      </c>
      <c r="F45">
        <v>0</v>
      </c>
      <c r="G45">
        <v>1</v>
      </c>
      <c r="H45">
        <v>1</v>
      </c>
      <c r="I45" s="81">
        <v>0</v>
      </c>
      <c r="L45" s="80">
        <v>1</v>
      </c>
      <c r="M45">
        <v>-1</v>
      </c>
      <c r="N45">
        <v>1</v>
      </c>
      <c r="O45">
        <v>-1</v>
      </c>
      <c r="P45">
        <v>1</v>
      </c>
      <c r="Q45">
        <v>-1</v>
      </c>
      <c r="R45">
        <v>1</v>
      </c>
      <c r="S45" s="81">
        <v>0</v>
      </c>
      <c r="V45" s="80">
        <v>1</v>
      </c>
      <c r="W45">
        <v>0</v>
      </c>
      <c r="X45">
        <v>1</v>
      </c>
      <c r="Y45">
        <v>0</v>
      </c>
      <c r="Z45">
        <v>1</v>
      </c>
      <c r="AA45" t="s">
        <v>20</v>
      </c>
      <c r="AB45">
        <v>1</v>
      </c>
      <c r="AC45" s="81">
        <v>0</v>
      </c>
      <c r="AF45" s="80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 s="81">
        <v>0</v>
      </c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</row>
    <row r="46" spans="1:256" customHeight="1" ht="27">
      <c r="B46" s="80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s="81">
        <v>1</v>
      </c>
      <c r="L46" s="80">
        <v>0</v>
      </c>
      <c r="M46">
        <v>1</v>
      </c>
      <c r="N46">
        <v>-1</v>
      </c>
      <c r="O46">
        <v>1</v>
      </c>
      <c r="P46">
        <v>-1</v>
      </c>
      <c r="Q46">
        <v>1</v>
      </c>
      <c r="R46">
        <v>-1</v>
      </c>
      <c r="S46" s="81">
        <v>1</v>
      </c>
      <c r="V46" s="80">
        <v>0</v>
      </c>
      <c r="W46">
        <v>1</v>
      </c>
      <c r="X46">
        <v>0</v>
      </c>
      <c r="Y46">
        <v>1</v>
      </c>
      <c r="Z46" t="s">
        <v>20</v>
      </c>
      <c r="AA46">
        <v>1</v>
      </c>
      <c r="AB46">
        <v>0</v>
      </c>
      <c r="AC46" s="81">
        <v>1</v>
      </c>
      <c r="AF46" s="80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-1</v>
      </c>
      <c r="AM46" s="81">
        <v>1</v>
      </c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</row>
    <row r="47" spans="1:256">
      <c r="B47" s="80">
        <v>-1</v>
      </c>
      <c r="C47">
        <v>0</v>
      </c>
      <c r="D47">
        <v>1</v>
      </c>
      <c r="E47">
        <v>1</v>
      </c>
      <c r="F47">
        <v>0</v>
      </c>
      <c r="G47">
        <v>-1</v>
      </c>
      <c r="H47">
        <v>0</v>
      </c>
      <c r="I47" s="81">
        <v>1</v>
      </c>
      <c r="L47" s="80">
        <v>0</v>
      </c>
      <c r="M47">
        <v>0</v>
      </c>
      <c r="N47">
        <v>1</v>
      </c>
      <c r="O47">
        <v>-1</v>
      </c>
      <c r="P47">
        <v>1</v>
      </c>
      <c r="Q47">
        <v>-1</v>
      </c>
      <c r="R47">
        <v>1</v>
      </c>
      <c r="S47" s="81">
        <v>0</v>
      </c>
      <c r="V47" s="80">
        <v>0</v>
      </c>
      <c r="W47">
        <v>0</v>
      </c>
      <c r="X47">
        <v>1</v>
      </c>
      <c r="Y47">
        <v>0</v>
      </c>
      <c r="Z47">
        <v>1</v>
      </c>
      <c r="AA47">
        <v>0</v>
      </c>
      <c r="AB47">
        <v>1</v>
      </c>
      <c r="AC47" s="81">
        <v>1</v>
      </c>
      <c r="AF47" s="80">
        <v>-1</v>
      </c>
      <c r="AG47">
        <v>1</v>
      </c>
      <c r="AH47">
        <v>0</v>
      </c>
      <c r="AI47">
        <v>0</v>
      </c>
      <c r="AJ47">
        <v>0</v>
      </c>
      <c r="AK47">
        <v>-1</v>
      </c>
      <c r="AL47">
        <v>1</v>
      </c>
      <c r="AM47" s="81">
        <v>0</v>
      </c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</row>
    <row r="48" spans="1:256">
      <c r="B48" s="80">
        <v>0</v>
      </c>
      <c r="C48">
        <v>0</v>
      </c>
      <c r="D48">
        <v>1</v>
      </c>
      <c r="E48">
        <v>1</v>
      </c>
      <c r="F48">
        <v>0</v>
      </c>
      <c r="G48">
        <v>0</v>
      </c>
      <c r="H48">
        <v>0</v>
      </c>
      <c r="I48" s="81">
        <v>0</v>
      </c>
      <c r="L48" s="80">
        <v>0</v>
      </c>
      <c r="M48">
        <v>0</v>
      </c>
      <c r="N48">
        <v>0</v>
      </c>
      <c r="O48">
        <v>1</v>
      </c>
      <c r="P48">
        <v>-1</v>
      </c>
      <c r="Q48">
        <v>1</v>
      </c>
      <c r="R48">
        <v>0</v>
      </c>
      <c r="S48" s="81">
        <v>0</v>
      </c>
      <c r="V48" s="80">
        <v>0</v>
      </c>
      <c r="W48">
        <v>0</v>
      </c>
      <c r="X48">
        <v>0</v>
      </c>
      <c r="Y48">
        <v>1</v>
      </c>
      <c r="Z48">
        <v>0</v>
      </c>
      <c r="AA48">
        <v>1</v>
      </c>
      <c r="AB48">
        <v>1</v>
      </c>
      <c r="AC48" s="81">
        <v>1</v>
      </c>
      <c r="AF48" s="80">
        <v>0</v>
      </c>
      <c r="AG48">
        <v>-1</v>
      </c>
      <c r="AH48">
        <v>1</v>
      </c>
      <c r="AI48">
        <v>0</v>
      </c>
      <c r="AJ48">
        <v>-1</v>
      </c>
      <c r="AK48">
        <v>1</v>
      </c>
      <c r="AL48">
        <v>0</v>
      </c>
      <c r="AM48" s="81">
        <v>0</v>
      </c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</row>
    <row r="49" spans="1:256">
      <c r="B49" s="82">
        <v>1</v>
      </c>
      <c r="C49" s="83">
        <v>1</v>
      </c>
      <c r="D49" s="83">
        <v>0</v>
      </c>
      <c r="E49" s="83">
        <v>0</v>
      </c>
      <c r="F49" s="83">
        <v>1</v>
      </c>
      <c r="G49" s="83">
        <v>1</v>
      </c>
      <c r="H49" s="83">
        <v>0</v>
      </c>
      <c r="I49" s="84">
        <v>-1</v>
      </c>
      <c r="L49" s="82">
        <v>0</v>
      </c>
      <c r="M49" s="83">
        <v>0</v>
      </c>
      <c r="N49" s="83">
        <v>0</v>
      </c>
      <c r="O49" s="83">
        <v>0</v>
      </c>
      <c r="P49" s="83">
        <v>1</v>
      </c>
      <c r="Q49" s="83">
        <v>0</v>
      </c>
      <c r="R49" s="83">
        <v>0</v>
      </c>
      <c r="S49" s="84">
        <v>0</v>
      </c>
      <c r="V49" s="82">
        <v>0</v>
      </c>
      <c r="W49" s="83">
        <v>0</v>
      </c>
      <c r="X49" s="83">
        <v>0</v>
      </c>
      <c r="Y49" s="83">
        <v>0</v>
      </c>
      <c r="Z49" s="83">
        <v>1</v>
      </c>
      <c r="AA49" s="83">
        <v>1</v>
      </c>
      <c r="AB49" s="83">
        <v>1</v>
      </c>
      <c r="AC49" s="84">
        <v>1</v>
      </c>
      <c r="AF49" s="82">
        <v>0</v>
      </c>
      <c r="AG49" s="83">
        <v>0</v>
      </c>
      <c r="AH49" s="83">
        <v>-1</v>
      </c>
      <c r="AI49" s="83">
        <v>0</v>
      </c>
      <c r="AJ49" s="83">
        <v>1</v>
      </c>
      <c r="AK49" s="83">
        <v>0</v>
      </c>
      <c r="AL49" s="83">
        <v>0</v>
      </c>
      <c r="AM49" s="84">
        <v>0</v>
      </c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</row>
    <row r="50" spans="1:256"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</row>
    <row r="51" spans="1:256">
      <c r="A51" s="76" t="s">
        <v>72</v>
      </c>
      <c r="K51" s="76" t="s">
        <v>73</v>
      </c>
      <c r="U51" s="76" t="s">
        <v>23</v>
      </c>
      <c r="AE51" s="76" t="s">
        <v>28</v>
      </c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</row>
    <row r="52" spans="1:256">
      <c r="B52" s="77">
        <v>0</v>
      </c>
      <c r="C52" s="78">
        <v>0</v>
      </c>
      <c r="D52" s="78">
        <v>1</v>
      </c>
      <c r="E52" s="78">
        <v>1</v>
      </c>
      <c r="F52" s="78">
        <v>0</v>
      </c>
      <c r="G52" s="78">
        <v>0</v>
      </c>
      <c r="H52" s="78">
        <v>0</v>
      </c>
      <c r="I52" s="79">
        <v>-1</v>
      </c>
      <c r="L52" s="77">
        <v>0</v>
      </c>
      <c r="M52" s="78">
        <v>-1</v>
      </c>
      <c r="N52" s="78">
        <v>1</v>
      </c>
      <c r="O52" s="78">
        <v>0</v>
      </c>
      <c r="P52" s="78">
        <v>0</v>
      </c>
      <c r="Q52" s="78">
        <v>0</v>
      </c>
      <c r="R52" s="78">
        <v>0</v>
      </c>
      <c r="S52" s="79">
        <v>0</v>
      </c>
      <c r="V52" s="77">
        <v>0</v>
      </c>
      <c r="W52" s="78">
        <v>0</v>
      </c>
      <c r="X52" s="78">
        <v>1</v>
      </c>
      <c r="Y52" s="78">
        <v>0</v>
      </c>
      <c r="Z52" s="78">
        <v>0</v>
      </c>
      <c r="AA52" s="78">
        <v>0</v>
      </c>
      <c r="AB52" s="78">
        <v>0</v>
      </c>
      <c r="AC52" s="79">
        <v>0</v>
      </c>
      <c r="AF52" s="77">
        <v>-1</v>
      </c>
      <c r="AG52" s="78">
        <v>1</v>
      </c>
      <c r="AH52" s="78">
        <v>1</v>
      </c>
      <c r="AI52" s="78">
        <v>-1</v>
      </c>
      <c r="AJ52" s="78">
        <v>0</v>
      </c>
      <c r="AK52" s="78">
        <v>0</v>
      </c>
      <c r="AL52" s="78">
        <v>-1</v>
      </c>
      <c r="AM52" s="79">
        <v>1</v>
      </c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</row>
    <row r="53" spans="1:256">
      <c r="B53" s="80">
        <v>0</v>
      </c>
      <c r="C53">
        <v>1</v>
      </c>
      <c r="D53">
        <v>1</v>
      </c>
      <c r="E53">
        <v>1</v>
      </c>
      <c r="F53">
        <v>1</v>
      </c>
      <c r="G53">
        <v>0</v>
      </c>
      <c r="H53">
        <v>-1</v>
      </c>
      <c r="I53" s="81">
        <v>-1</v>
      </c>
      <c r="L53" s="80">
        <v>-1</v>
      </c>
      <c r="M53">
        <v>1</v>
      </c>
      <c r="N53">
        <v>-1</v>
      </c>
      <c r="O53">
        <v>1</v>
      </c>
      <c r="P53">
        <v>0</v>
      </c>
      <c r="Q53">
        <v>0</v>
      </c>
      <c r="R53">
        <v>0</v>
      </c>
      <c r="S53" s="81">
        <v>0</v>
      </c>
      <c r="V53" s="80">
        <v>0</v>
      </c>
      <c r="W53">
        <v>1</v>
      </c>
      <c r="X53">
        <v>0</v>
      </c>
      <c r="Y53">
        <v>1</v>
      </c>
      <c r="Z53">
        <v>0</v>
      </c>
      <c r="AA53">
        <v>0</v>
      </c>
      <c r="AB53">
        <v>0</v>
      </c>
      <c r="AC53" s="81">
        <v>0</v>
      </c>
      <c r="AF53" s="80">
        <v>1</v>
      </c>
      <c r="AG53">
        <v>0</v>
      </c>
      <c r="AH53">
        <v>0</v>
      </c>
      <c r="AI53">
        <v>1</v>
      </c>
      <c r="AJ53">
        <v>-1</v>
      </c>
      <c r="AK53">
        <v>-1</v>
      </c>
      <c r="AL53">
        <v>1</v>
      </c>
      <c r="AM53" s="81">
        <v>0</v>
      </c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</row>
    <row r="54" spans="1:256">
      <c r="B54" s="80">
        <v>1</v>
      </c>
      <c r="C54">
        <v>1</v>
      </c>
      <c r="D54">
        <v>1</v>
      </c>
      <c r="E54">
        <v>1</v>
      </c>
      <c r="F54">
        <v>1</v>
      </c>
      <c r="G54">
        <v>0</v>
      </c>
      <c r="H54">
        <v>-1</v>
      </c>
      <c r="I54" s="81">
        <v>-1</v>
      </c>
      <c r="L54" s="80">
        <v>1</v>
      </c>
      <c r="M54">
        <v>-1</v>
      </c>
      <c r="N54">
        <v>1</v>
      </c>
      <c r="O54">
        <v>-1</v>
      </c>
      <c r="P54">
        <v>1</v>
      </c>
      <c r="Q54">
        <v>0</v>
      </c>
      <c r="R54">
        <v>0</v>
      </c>
      <c r="S54" s="81">
        <v>0</v>
      </c>
      <c r="V54" s="80">
        <v>1</v>
      </c>
      <c r="W54">
        <v>0</v>
      </c>
      <c r="X54">
        <v>1</v>
      </c>
      <c r="Y54">
        <v>0</v>
      </c>
      <c r="Z54">
        <v>1</v>
      </c>
      <c r="AA54" t="s">
        <v>20</v>
      </c>
      <c r="AB54">
        <v>0</v>
      </c>
      <c r="AC54" s="81">
        <v>0</v>
      </c>
      <c r="AF54" s="80">
        <v>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 s="81">
        <v>0</v>
      </c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</row>
    <row r="55" spans="1:256">
      <c r="B55" s="80">
        <v>1</v>
      </c>
      <c r="C55">
        <v>1</v>
      </c>
      <c r="D55">
        <v>1</v>
      </c>
      <c r="E55">
        <v>1</v>
      </c>
      <c r="F55">
        <v>0</v>
      </c>
      <c r="G55">
        <v>0</v>
      </c>
      <c r="H55">
        <v>0</v>
      </c>
      <c r="I55" s="81">
        <v>-1</v>
      </c>
      <c r="L55" s="80">
        <v>0</v>
      </c>
      <c r="M55">
        <v>1</v>
      </c>
      <c r="N55">
        <v>-1</v>
      </c>
      <c r="O55">
        <v>1</v>
      </c>
      <c r="P55">
        <v>-1</v>
      </c>
      <c r="Q55">
        <v>1</v>
      </c>
      <c r="R55">
        <v>0</v>
      </c>
      <c r="S55" s="81">
        <v>0</v>
      </c>
      <c r="V55" s="80">
        <v>0</v>
      </c>
      <c r="W55">
        <v>1</v>
      </c>
      <c r="X55">
        <v>0</v>
      </c>
      <c r="Y55">
        <v>1</v>
      </c>
      <c r="Z55">
        <v>0</v>
      </c>
      <c r="AA55">
        <v>1</v>
      </c>
      <c r="AB55">
        <v>0</v>
      </c>
      <c r="AC55" s="81">
        <v>0</v>
      </c>
      <c r="AF55" s="80">
        <v>-1</v>
      </c>
      <c r="AG55">
        <v>1</v>
      </c>
      <c r="AH55">
        <v>0</v>
      </c>
      <c r="AI55">
        <v>-1</v>
      </c>
      <c r="AJ55">
        <v>1</v>
      </c>
      <c r="AK55">
        <v>1</v>
      </c>
      <c r="AL55">
        <v>-1</v>
      </c>
      <c r="AM55" s="81">
        <v>0</v>
      </c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</row>
    <row r="56" spans="1:256">
      <c r="B56" s="80">
        <v>0</v>
      </c>
      <c r="C56">
        <v>1</v>
      </c>
      <c r="D56">
        <v>1</v>
      </c>
      <c r="E56">
        <v>0</v>
      </c>
      <c r="F56">
        <v>0</v>
      </c>
      <c r="G56">
        <v>0</v>
      </c>
      <c r="H56">
        <v>0</v>
      </c>
      <c r="I56" s="81">
        <v>0</v>
      </c>
      <c r="L56" s="80">
        <v>0</v>
      </c>
      <c r="M56">
        <v>0</v>
      </c>
      <c r="N56">
        <v>1</v>
      </c>
      <c r="O56">
        <v>-1</v>
      </c>
      <c r="P56">
        <v>1</v>
      </c>
      <c r="Q56">
        <v>-1</v>
      </c>
      <c r="R56">
        <v>1</v>
      </c>
      <c r="S56" s="81">
        <v>0</v>
      </c>
      <c r="V56" s="80">
        <v>0</v>
      </c>
      <c r="W56">
        <v>0</v>
      </c>
      <c r="X56">
        <v>1</v>
      </c>
      <c r="Y56" t="s">
        <v>20</v>
      </c>
      <c r="Z56">
        <v>1</v>
      </c>
      <c r="AA56">
        <v>0</v>
      </c>
      <c r="AB56">
        <v>1</v>
      </c>
      <c r="AC56" s="81">
        <v>0</v>
      </c>
      <c r="AF56" s="80">
        <v>0</v>
      </c>
      <c r="AG56">
        <v>-1</v>
      </c>
      <c r="AH56">
        <v>0</v>
      </c>
      <c r="AI56">
        <v>1</v>
      </c>
      <c r="AJ56">
        <v>0</v>
      </c>
      <c r="AK56">
        <v>0</v>
      </c>
      <c r="AL56">
        <v>1</v>
      </c>
      <c r="AM56" s="81">
        <v>-1</v>
      </c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</row>
    <row r="57" spans="1:256">
      <c r="B57" s="80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s="81">
        <v>1</v>
      </c>
      <c r="L57" s="80">
        <v>0</v>
      </c>
      <c r="M57">
        <v>0</v>
      </c>
      <c r="N57">
        <v>0</v>
      </c>
      <c r="O57">
        <v>1</v>
      </c>
      <c r="P57">
        <v>-1</v>
      </c>
      <c r="Q57">
        <v>1</v>
      </c>
      <c r="R57">
        <v>-1</v>
      </c>
      <c r="S57" s="81">
        <v>1</v>
      </c>
      <c r="V57" s="80">
        <v>0</v>
      </c>
      <c r="W57">
        <v>0</v>
      </c>
      <c r="X57">
        <v>0</v>
      </c>
      <c r="Y57">
        <v>1</v>
      </c>
      <c r="Z57">
        <v>0</v>
      </c>
      <c r="AA57">
        <v>1</v>
      </c>
      <c r="AB57">
        <v>0</v>
      </c>
      <c r="AC57" s="81">
        <v>1</v>
      </c>
      <c r="AF57" s="80">
        <v>0</v>
      </c>
      <c r="AG57">
        <v>-1</v>
      </c>
      <c r="AH57">
        <v>0</v>
      </c>
      <c r="AI57">
        <v>1</v>
      </c>
      <c r="AJ57">
        <v>0</v>
      </c>
      <c r="AK57">
        <v>0</v>
      </c>
      <c r="AL57">
        <v>0</v>
      </c>
      <c r="AM57" s="81">
        <v>0</v>
      </c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</row>
    <row r="58" spans="1:256">
      <c r="B58" s="80">
        <v>0</v>
      </c>
      <c r="C58">
        <v>-1</v>
      </c>
      <c r="D58">
        <v>-1</v>
      </c>
      <c r="E58">
        <v>0</v>
      </c>
      <c r="F58">
        <v>0</v>
      </c>
      <c r="G58">
        <v>0</v>
      </c>
      <c r="H58">
        <v>1</v>
      </c>
      <c r="I58" s="81">
        <v>1</v>
      </c>
      <c r="L58" s="80">
        <v>0</v>
      </c>
      <c r="M58">
        <v>0</v>
      </c>
      <c r="N58">
        <v>0</v>
      </c>
      <c r="O58">
        <v>0</v>
      </c>
      <c r="P58">
        <v>1</v>
      </c>
      <c r="Q58">
        <v>-1</v>
      </c>
      <c r="R58">
        <v>1</v>
      </c>
      <c r="S58" s="81">
        <v>0</v>
      </c>
      <c r="V58" s="80">
        <v>0</v>
      </c>
      <c r="W58">
        <v>0</v>
      </c>
      <c r="X58">
        <v>0</v>
      </c>
      <c r="Y58">
        <v>0</v>
      </c>
      <c r="Z58">
        <v>1</v>
      </c>
      <c r="AA58">
        <v>0</v>
      </c>
      <c r="AB58">
        <v>1</v>
      </c>
      <c r="AC58" s="81">
        <v>1</v>
      </c>
      <c r="AF58" s="80">
        <v>-1</v>
      </c>
      <c r="AG58">
        <v>1</v>
      </c>
      <c r="AH58">
        <v>0</v>
      </c>
      <c r="AI58">
        <v>-1</v>
      </c>
      <c r="AJ58">
        <v>1</v>
      </c>
      <c r="AK58">
        <v>0</v>
      </c>
      <c r="AL58">
        <v>-1</v>
      </c>
      <c r="AM58" s="81">
        <v>1</v>
      </c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</row>
    <row r="59" spans="1:256">
      <c r="B59" s="82">
        <v>-1</v>
      </c>
      <c r="C59" s="83">
        <v>-1</v>
      </c>
      <c r="D59" s="83">
        <v>-1</v>
      </c>
      <c r="E59" s="83">
        <v>-1</v>
      </c>
      <c r="F59" s="83">
        <v>0</v>
      </c>
      <c r="G59" s="83">
        <v>1</v>
      </c>
      <c r="H59" s="83">
        <v>1</v>
      </c>
      <c r="I59" s="84">
        <v>1</v>
      </c>
      <c r="L59" s="82">
        <v>0</v>
      </c>
      <c r="M59" s="83">
        <v>0</v>
      </c>
      <c r="N59" s="83">
        <v>0</v>
      </c>
      <c r="O59" s="83">
        <v>0</v>
      </c>
      <c r="P59" s="83">
        <v>0</v>
      </c>
      <c r="Q59" s="83">
        <v>1</v>
      </c>
      <c r="R59" s="83">
        <v>0</v>
      </c>
      <c r="S59" s="84">
        <v>0</v>
      </c>
      <c r="V59" s="82">
        <v>0</v>
      </c>
      <c r="W59" s="83">
        <v>0</v>
      </c>
      <c r="X59" s="83">
        <v>0</v>
      </c>
      <c r="Y59" s="83">
        <v>0</v>
      </c>
      <c r="Z59" s="83">
        <v>0</v>
      </c>
      <c r="AA59" s="83">
        <v>1</v>
      </c>
      <c r="AB59" s="83">
        <v>1</v>
      </c>
      <c r="AC59" s="84">
        <v>1</v>
      </c>
      <c r="AF59" s="82">
        <v>1</v>
      </c>
      <c r="AG59" s="83">
        <v>0</v>
      </c>
      <c r="AH59" s="83">
        <v>0</v>
      </c>
      <c r="AI59" s="83">
        <v>0</v>
      </c>
      <c r="AJ59" s="83">
        <v>-1</v>
      </c>
      <c r="AK59" s="83">
        <v>0</v>
      </c>
      <c r="AL59" s="83">
        <v>1</v>
      </c>
      <c r="AM59" s="84">
        <v>0</v>
      </c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</row>
    <row r="60" spans="1:256"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</row>
    <row r="61" spans="1:256">
      <c r="A61" s="76" t="s">
        <v>74</v>
      </c>
      <c r="K61" s="76" t="s">
        <v>75</v>
      </c>
      <c r="U61" s="76" t="s">
        <v>24</v>
      </c>
      <c r="AE61" s="76" t="s">
        <v>29</v>
      </c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</row>
    <row r="62" spans="1:256">
      <c r="B62" s="77">
        <v>0</v>
      </c>
      <c r="C62" s="78">
        <v>1</v>
      </c>
      <c r="D62" s="78">
        <v>1</v>
      </c>
      <c r="E62" s="78">
        <v>0</v>
      </c>
      <c r="F62" s="78">
        <v>-1</v>
      </c>
      <c r="G62" s="78">
        <v>-1</v>
      </c>
      <c r="H62" s="78">
        <v>0</v>
      </c>
      <c r="I62" s="79">
        <v>1</v>
      </c>
      <c r="L62" s="77">
        <v>-1</v>
      </c>
      <c r="M62" s="78">
        <v>1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9">
        <v>0</v>
      </c>
      <c r="V62" s="77">
        <v>0</v>
      </c>
      <c r="W62" s="78">
        <v>1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9">
        <v>0</v>
      </c>
      <c r="AF62" s="77">
        <v>-1</v>
      </c>
      <c r="AG62" s="78">
        <v>1</v>
      </c>
      <c r="AH62" s="78">
        <v>1</v>
      </c>
      <c r="AI62" s="78">
        <v>-1</v>
      </c>
      <c r="AJ62" s="78">
        <v>-1</v>
      </c>
      <c r="AK62" s="78">
        <v>1</v>
      </c>
      <c r="AL62" s="78">
        <v>1</v>
      </c>
      <c r="AM62" s="79">
        <v>-1</v>
      </c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</row>
    <row r="63" spans="1:256">
      <c r="B63" s="80">
        <v>1</v>
      </c>
      <c r="C63">
        <v>1</v>
      </c>
      <c r="D63">
        <v>1</v>
      </c>
      <c r="E63">
        <v>0</v>
      </c>
      <c r="F63">
        <v>-1</v>
      </c>
      <c r="G63">
        <v>-1</v>
      </c>
      <c r="H63">
        <v>0</v>
      </c>
      <c r="I63" s="81">
        <v>1</v>
      </c>
      <c r="L63" s="80">
        <v>1</v>
      </c>
      <c r="M63">
        <v>-1</v>
      </c>
      <c r="N63">
        <v>1</v>
      </c>
      <c r="O63">
        <v>0</v>
      </c>
      <c r="P63">
        <v>0</v>
      </c>
      <c r="Q63">
        <v>0</v>
      </c>
      <c r="R63">
        <v>0</v>
      </c>
      <c r="S63" s="81">
        <v>0</v>
      </c>
      <c r="V63" s="80">
        <v>1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 s="81">
        <v>0</v>
      </c>
      <c r="AF63" s="80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 s="81">
        <v>0</v>
      </c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</row>
    <row r="64" spans="1:256">
      <c r="B64" s="80">
        <v>1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 s="81">
        <v>0</v>
      </c>
      <c r="L64" s="80">
        <v>0</v>
      </c>
      <c r="M64">
        <v>1</v>
      </c>
      <c r="N64">
        <v>-1</v>
      </c>
      <c r="O64">
        <v>1</v>
      </c>
      <c r="P64">
        <v>0</v>
      </c>
      <c r="Q64">
        <v>0</v>
      </c>
      <c r="R64">
        <v>0</v>
      </c>
      <c r="S64" s="81">
        <v>0</v>
      </c>
      <c r="V64" s="80">
        <v>0</v>
      </c>
      <c r="W64">
        <v>1</v>
      </c>
      <c r="X64">
        <v>0</v>
      </c>
      <c r="Y64">
        <v>1</v>
      </c>
      <c r="Z64" t="s">
        <v>20</v>
      </c>
      <c r="AA64">
        <v>0</v>
      </c>
      <c r="AB64">
        <v>0</v>
      </c>
      <c r="AC64" s="81">
        <v>0</v>
      </c>
      <c r="AF64" s="80">
        <v>1</v>
      </c>
      <c r="AG64">
        <v>0</v>
      </c>
      <c r="AH64">
        <v>-1</v>
      </c>
      <c r="AI64">
        <v>1</v>
      </c>
      <c r="AJ64">
        <v>1</v>
      </c>
      <c r="AK64">
        <v>-1</v>
      </c>
      <c r="AL64">
        <v>-1</v>
      </c>
      <c r="AM64" s="81">
        <v>1</v>
      </c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</row>
    <row r="65" spans="1:256">
      <c r="B65" s="80">
        <v>0</v>
      </c>
      <c r="C65">
        <v>0</v>
      </c>
      <c r="D65">
        <v>0</v>
      </c>
      <c r="E65">
        <v>0</v>
      </c>
      <c r="F65">
        <v>1</v>
      </c>
      <c r="G65">
        <v>1</v>
      </c>
      <c r="H65">
        <v>0</v>
      </c>
      <c r="I65" s="81">
        <v>-1</v>
      </c>
      <c r="L65" s="80">
        <v>0</v>
      </c>
      <c r="M65">
        <v>0</v>
      </c>
      <c r="N65">
        <v>1</v>
      </c>
      <c r="O65">
        <v>-1</v>
      </c>
      <c r="P65">
        <v>1</v>
      </c>
      <c r="Q65">
        <v>0</v>
      </c>
      <c r="R65">
        <v>0</v>
      </c>
      <c r="S65" s="81">
        <v>0</v>
      </c>
      <c r="V65" s="80">
        <v>0</v>
      </c>
      <c r="W65">
        <v>0</v>
      </c>
      <c r="X65">
        <v>1</v>
      </c>
      <c r="Y65">
        <v>0</v>
      </c>
      <c r="Z65">
        <v>1</v>
      </c>
      <c r="AA65">
        <v>0</v>
      </c>
      <c r="AB65">
        <v>0</v>
      </c>
      <c r="AC65" s="81">
        <v>0</v>
      </c>
      <c r="AF65" s="80">
        <v>-1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 s="81">
        <v>0</v>
      </c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</row>
    <row r="66" spans="1:256">
      <c r="B66" s="80">
        <v>-1</v>
      </c>
      <c r="C66">
        <v>-1</v>
      </c>
      <c r="D66">
        <v>0</v>
      </c>
      <c r="E66">
        <v>1</v>
      </c>
      <c r="F66">
        <v>1</v>
      </c>
      <c r="G66">
        <v>1</v>
      </c>
      <c r="H66">
        <v>0</v>
      </c>
      <c r="I66" s="81">
        <v>-1</v>
      </c>
      <c r="L66" s="80">
        <v>0</v>
      </c>
      <c r="M66">
        <v>0</v>
      </c>
      <c r="N66">
        <v>0</v>
      </c>
      <c r="O66">
        <v>1</v>
      </c>
      <c r="P66">
        <v>-1</v>
      </c>
      <c r="Q66">
        <v>1</v>
      </c>
      <c r="R66">
        <v>0</v>
      </c>
      <c r="S66" s="81">
        <v>0</v>
      </c>
      <c r="V66" s="80">
        <v>0</v>
      </c>
      <c r="W66">
        <v>0</v>
      </c>
      <c r="X66" t="s">
        <v>20</v>
      </c>
      <c r="Y66">
        <v>1</v>
      </c>
      <c r="Z66">
        <v>0</v>
      </c>
      <c r="AA66">
        <v>1</v>
      </c>
      <c r="AB66">
        <v>0</v>
      </c>
      <c r="AC66" s="81">
        <v>0</v>
      </c>
      <c r="AF66" s="80">
        <v>-1</v>
      </c>
      <c r="AG66">
        <v>0</v>
      </c>
      <c r="AH66">
        <v>1</v>
      </c>
      <c r="AI66">
        <v>0</v>
      </c>
      <c r="AJ66">
        <v>-1</v>
      </c>
      <c r="AK66">
        <v>1</v>
      </c>
      <c r="AL66">
        <v>1</v>
      </c>
      <c r="AM66" s="81">
        <v>-1</v>
      </c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</row>
    <row r="67" spans="1:256">
      <c r="B67" s="80">
        <v>-1</v>
      </c>
      <c r="C67">
        <v>-1</v>
      </c>
      <c r="D67">
        <v>0</v>
      </c>
      <c r="E67">
        <v>1</v>
      </c>
      <c r="F67">
        <v>1</v>
      </c>
      <c r="G67">
        <v>0</v>
      </c>
      <c r="H67">
        <v>0</v>
      </c>
      <c r="I67" s="81">
        <v>0</v>
      </c>
      <c r="L67" s="80">
        <v>0</v>
      </c>
      <c r="M67">
        <v>0</v>
      </c>
      <c r="N67">
        <v>0</v>
      </c>
      <c r="O67">
        <v>0</v>
      </c>
      <c r="P67">
        <v>1</v>
      </c>
      <c r="Q67">
        <v>-1</v>
      </c>
      <c r="R67">
        <v>1</v>
      </c>
      <c r="S67" s="81">
        <v>0</v>
      </c>
      <c r="V67" s="80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1</v>
      </c>
      <c r="AC67" s="81">
        <v>0</v>
      </c>
      <c r="AF67" s="80">
        <v>1</v>
      </c>
      <c r="AG67">
        <v>0</v>
      </c>
      <c r="AH67">
        <v>-1</v>
      </c>
      <c r="AI67">
        <v>0</v>
      </c>
      <c r="AJ67">
        <v>1</v>
      </c>
      <c r="AK67">
        <v>0</v>
      </c>
      <c r="AL67">
        <v>0</v>
      </c>
      <c r="AM67" s="81">
        <v>0</v>
      </c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</row>
    <row r="68" spans="1:256">
      <c r="B68" s="80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 s="81">
        <v>1</v>
      </c>
      <c r="L68" s="80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-1</v>
      </c>
      <c r="S68" s="81">
        <v>1</v>
      </c>
      <c r="V68" s="80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 s="81">
        <v>1</v>
      </c>
      <c r="AF68" s="80">
        <v>1</v>
      </c>
      <c r="AG68">
        <v>0</v>
      </c>
      <c r="AH68">
        <v>-1</v>
      </c>
      <c r="AI68">
        <v>0</v>
      </c>
      <c r="AJ68">
        <v>1</v>
      </c>
      <c r="AK68">
        <v>0</v>
      </c>
      <c r="AL68">
        <v>-1</v>
      </c>
      <c r="AM68" s="81">
        <v>1</v>
      </c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</row>
    <row r="69" spans="1:256">
      <c r="B69" s="82">
        <v>1</v>
      </c>
      <c r="C69" s="83">
        <v>1</v>
      </c>
      <c r="D69" s="83">
        <v>0</v>
      </c>
      <c r="E69" s="83">
        <v>-1</v>
      </c>
      <c r="F69" s="83">
        <v>-1</v>
      </c>
      <c r="G69" s="83">
        <v>0</v>
      </c>
      <c r="H69" s="83">
        <v>1</v>
      </c>
      <c r="I69" s="84">
        <v>1</v>
      </c>
      <c r="L69" s="82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1</v>
      </c>
      <c r="S69" s="84">
        <v>0</v>
      </c>
      <c r="V69" s="82">
        <v>0</v>
      </c>
      <c r="W69" s="83">
        <v>0</v>
      </c>
      <c r="X69" s="83">
        <v>0</v>
      </c>
      <c r="Y69" s="83">
        <v>0</v>
      </c>
      <c r="Z69" s="83">
        <v>0</v>
      </c>
      <c r="AA69" s="83">
        <v>0</v>
      </c>
      <c r="AB69" s="83">
        <v>1</v>
      </c>
      <c r="AC69" s="84">
        <v>1</v>
      </c>
      <c r="AF69" s="82">
        <v>-1</v>
      </c>
      <c r="AG69" s="83">
        <v>0</v>
      </c>
      <c r="AH69" s="83">
        <v>1</v>
      </c>
      <c r="AI69" s="83">
        <v>0</v>
      </c>
      <c r="AJ69" s="83">
        <v>-1</v>
      </c>
      <c r="AK69" s="83">
        <v>0</v>
      </c>
      <c r="AL69" s="83">
        <v>1</v>
      </c>
      <c r="AM69" s="84">
        <v>0</v>
      </c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</row>
    <row r="70" spans="1:256"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</row>
    <row r="71" spans="1:256"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</row>
    <row r="72" spans="1:256"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</row>
    <row r="73" spans="1:256"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</row>
    <row r="74" spans="1:256"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</row>
    <row r="75" spans="1:256"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</row>
    <row r="76" spans="1:256"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</row>
    <row r="77" spans="1:256"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</row>
    <row r="78" spans="1:256"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</row>
    <row r="79" spans="1:256"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</row>
    <row r="80" spans="1:256"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</row>
    <row r="81" spans="1:256"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</row>
    <row r="82" spans="1:256"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</row>
    <row r="83" spans="1:256"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</row>
    <row r="84" spans="1:256"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</row>
    <row r="85" spans="1:256"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</row>
    <row r="86" spans="1:256"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</row>
    <row r="87" spans="1:256"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</row>
    <row r="88" spans="1:256"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</row>
    <row r="89" spans="1:256"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87"/>
  <sheetViews>
    <sheetView workbookViewId="0">
      <selection activeCell="A1" sqref="A1"/>
    </sheetView>
  </sheetViews>
  <sheetFormatPr defaultColWidth="50.25" defaultRowHeight="27"/>
  <cols>
    <col min="1" max="15" style="75" width="6.8567307692307695" customWidth="1"/>
    <col min="16" max="20" style="75" width="6.8567307692307695" bestFit="1" customWidth="1"/>
    <col min="21" max="27" style="75" width="6.8567307692307695" customWidth="1"/>
    <col min="28" max="33" style="75" width="6.8567307692307695" bestFit="1" customWidth="1"/>
    <col min="34" max="48" style="75" width="6.8567307692307695" customWidth="1"/>
    <col min="49" max="256" style="75" width="6.8567307692307695" bestFit="1" customWidth="1"/>
    <col min="257" max="16384" style="0" width="9.570853365384616"/>
  </cols>
  <sheetData>
    <row r="1" spans="1:256" customHeight="1" ht="27">
      <c r="A1" s="76" t="inlineStr">
        <is>
          <t>S1-S9</t>
        </is>
      </c>
      <c r="L1" s="76" t="inlineStr">
        <is>
          <t>S9-S1</t>
        </is>
      </c>
      <c r="X1" s="76" t="inlineStr">
        <is>
          <t>S9-S2</t>
        </is>
      </c>
      <c r="AI1" s="76" t="inlineStr">
        <is>
          <t>S2-S9</t>
        </is>
      </c>
    </row>
    <row r="2" spans="1:256" customHeight="1" ht="27">
      <c r="B2" s="77">
        <v>0</v>
      </c>
      <c r="C2" s="78">
        <v>0</v>
      </c>
      <c r="D2" s="78">
        <v>0</v>
      </c>
      <c r="E2" s="78">
        <v>0</v>
      </c>
      <c r="F2" s="78">
        <v>0</v>
      </c>
      <c r="G2" s="78">
        <v>0</v>
      </c>
      <c r="H2" s="78">
        <v>0</v>
      </c>
      <c r="I2" s="78">
        <v>0</v>
      </c>
      <c r="J2" s="79">
        <v>1</v>
      </c>
      <c r="M2" s="77">
        <v>0</v>
      </c>
      <c r="N2" s="78">
        <v>0</v>
      </c>
      <c r="O2" s="78">
        <v>0</v>
      </c>
      <c r="P2" s="78">
        <v>0</v>
      </c>
      <c r="Q2" s="78">
        <v>0</v>
      </c>
      <c r="R2" s="78">
        <v>0</v>
      </c>
      <c r="S2" s="78">
        <v>0</v>
      </c>
      <c r="T2" s="78">
        <v>-1</v>
      </c>
      <c r="U2" s="79">
        <v>1</v>
      </c>
      <c r="Y2" s="77">
        <v>0</v>
      </c>
      <c r="Z2" s="78">
        <v>0</v>
      </c>
      <c r="AA2" s="78">
        <v>0</v>
      </c>
      <c r="AB2" s="78">
        <v>0</v>
      </c>
      <c r="AC2" s="78">
        <v>0</v>
      </c>
      <c r="AD2" s="78">
        <v>0</v>
      </c>
      <c r="AE2" s="78">
        <v>-1</v>
      </c>
      <c r="AF2" s="78">
        <v>1</v>
      </c>
      <c r="AG2" s="79">
        <v>0</v>
      </c>
      <c r="AJ2" s="77">
        <v>1</v>
      </c>
      <c r="AK2" s="78">
        <v>0</v>
      </c>
      <c r="AL2" s="78">
        <v>-1</v>
      </c>
      <c r="AM2" s="78">
        <v>0</v>
      </c>
      <c r="AN2" s="78">
        <v>1</v>
      </c>
      <c r="AO2" s="78">
        <v>0</v>
      </c>
      <c r="AP2" s="78">
        <v>-1</v>
      </c>
      <c r="AQ2" s="78">
        <v>0</v>
      </c>
      <c r="AR2" s="79">
        <v>1</v>
      </c>
    </row>
    <row r="3" spans="1:256" customHeight="1" ht="27">
      <c r="B3" s="80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 s="81">
        <v>1</v>
      </c>
      <c r="M3" s="80">
        <v>0</v>
      </c>
      <c r="N3">
        <v>0</v>
      </c>
      <c r="O3">
        <v>0</v>
      </c>
      <c r="P3">
        <v>0</v>
      </c>
      <c r="Q3" t="s">
        <v>20</v>
      </c>
      <c r="R3">
        <v>0</v>
      </c>
      <c r="S3">
        <v>-1</v>
      </c>
      <c r="T3">
        <v>1</v>
      </c>
      <c r="U3" s="81">
        <v>0</v>
      </c>
      <c r="Y3" s="80">
        <v>0</v>
      </c>
      <c r="Z3">
        <v>0</v>
      </c>
      <c r="AA3">
        <v>0</v>
      </c>
      <c r="AB3">
        <v>0</v>
      </c>
      <c r="AC3">
        <v>0</v>
      </c>
      <c r="AD3">
        <v>-1</v>
      </c>
      <c r="AE3">
        <v>1</v>
      </c>
      <c r="AF3">
        <v>-1</v>
      </c>
      <c r="AG3" s="81">
        <v>1</v>
      </c>
      <c r="AJ3" s="80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81">
        <v>1</v>
      </c>
    </row>
    <row r="4" spans="1:256" customHeight="1" ht="27">
      <c r="B4" s="80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1</v>
      </c>
      <c r="J4" s="81">
        <v>1</v>
      </c>
      <c r="M4" s="80">
        <v>0</v>
      </c>
      <c r="N4">
        <v>0</v>
      </c>
      <c r="O4">
        <v>0</v>
      </c>
      <c r="P4">
        <v>0</v>
      </c>
      <c r="Q4">
        <v>0</v>
      </c>
      <c r="R4">
        <v>-1</v>
      </c>
      <c r="S4">
        <v>1</v>
      </c>
      <c r="T4">
        <v>0</v>
      </c>
      <c r="U4" s="81">
        <v>0</v>
      </c>
      <c r="Y4" s="80">
        <v>0</v>
      </c>
      <c r="Z4">
        <v>0</v>
      </c>
      <c r="AA4">
        <v>0</v>
      </c>
      <c r="AB4">
        <v>0</v>
      </c>
      <c r="AC4">
        <v>-1</v>
      </c>
      <c r="AD4">
        <v>1</v>
      </c>
      <c r="AE4">
        <v>-1</v>
      </c>
      <c r="AF4">
        <v>1</v>
      </c>
      <c r="AG4" s="81">
        <v>0</v>
      </c>
      <c r="AJ4" s="80">
        <v>-1</v>
      </c>
      <c r="AK4">
        <v>0</v>
      </c>
      <c r="AL4">
        <v>1</v>
      </c>
      <c r="AM4">
        <v>0</v>
      </c>
      <c r="AN4">
        <v>-1</v>
      </c>
      <c r="AO4">
        <v>0</v>
      </c>
      <c r="AP4">
        <v>1</v>
      </c>
      <c r="AQ4">
        <v>1</v>
      </c>
      <c r="AR4" s="81">
        <v>0</v>
      </c>
    </row>
    <row r="5" spans="1:256" customHeight="1" ht="27">
      <c r="B5" s="80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  <c r="I5">
        <v>1</v>
      </c>
      <c r="J5" s="81">
        <v>1</v>
      </c>
      <c r="M5" s="80">
        <v>0</v>
      </c>
      <c r="N5">
        <v>0</v>
      </c>
      <c r="O5" t="s">
        <v>20</v>
      </c>
      <c r="P5">
        <v>0</v>
      </c>
      <c r="Q5">
        <v>-1</v>
      </c>
      <c r="R5">
        <v>1</v>
      </c>
      <c r="S5" t="s">
        <v>20</v>
      </c>
      <c r="T5">
        <v>0</v>
      </c>
      <c r="U5" s="81">
        <v>0</v>
      </c>
      <c r="Y5" s="80">
        <v>0</v>
      </c>
      <c r="Z5">
        <v>0</v>
      </c>
      <c r="AA5">
        <v>0</v>
      </c>
      <c r="AB5">
        <v>-1</v>
      </c>
      <c r="AC5">
        <v>1</v>
      </c>
      <c r="AD5">
        <v>-1</v>
      </c>
      <c r="AE5">
        <v>1</v>
      </c>
      <c r="AF5">
        <v>0</v>
      </c>
      <c r="AG5" s="81">
        <v>0</v>
      </c>
      <c r="AJ5" s="80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1</v>
      </c>
      <c r="AR5" s="81">
        <v>0</v>
      </c>
    </row>
    <row r="6" spans="1:256" customHeight="1" ht="27">
      <c r="B6" s="80">
        <v>0</v>
      </c>
      <c r="C6">
        <v>0</v>
      </c>
      <c r="D6">
        <v>0</v>
      </c>
      <c r="E6">
        <v>0</v>
      </c>
      <c r="F6">
        <v>1</v>
      </c>
      <c r="G6">
        <v>1</v>
      </c>
      <c r="H6">
        <v>1</v>
      </c>
      <c r="I6">
        <v>1</v>
      </c>
      <c r="J6" s="81">
        <v>1</v>
      </c>
      <c r="M6" s="80">
        <v>0</v>
      </c>
      <c r="N6">
        <v>0</v>
      </c>
      <c r="O6">
        <v>0</v>
      </c>
      <c r="P6">
        <v>-1</v>
      </c>
      <c r="Q6">
        <v>1</v>
      </c>
      <c r="R6">
        <v>0</v>
      </c>
      <c r="S6">
        <v>0</v>
      </c>
      <c r="T6">
        <v>0</v>
      </c>
      <c r="U6" s="81">
        <v>0</v>
      </c>
      <c r="Y6" s="80">
        <v>0</v>
      </c>
      <c r="Z6">
        <v>0</v>
      </c>
      <c r="AA6">
        <v>-1</v>
      </c>
      <c r="AB6">
        <v>1</v>
      </c>
      <c r="AC6">
        <v>-1</v>
      </c>
      <c r="AD6">
        <v>1</v>
      </c>
      <c r="AE6">
        <v>0</v>
      </c>
      <c r="AF6">
        <v>0</v>
      </c>
      <c r="AG6" s="81">
        <v>0</v>
      </c>
      <c r="AJ6" s="80">
        <v>1</v>
      </c>
      <c r="AK6">
        <v>0</v>
      </c>
      <c r="AL6">
        <v>-1</v>
      </c>
      <c r="AM6">
        <v>0</v>
      </c>
      <c r="AN6">
        <v>1</v>
      </c>
      <c r="AO6">
        <v>1</v>
      </c>
      <c r="AP6">
        <v>0</v>
      </c>
      <c r="AQ6">
        <v>0</v>
      </c>
      <c r="AR6" s="81">
        <v>1</v>
      </c>
    </row>
    <row r="7" spans="1:256" customHeight="1" ht="27">
      <c r="B7" s="80">
        <v>0</v>
      </c>
      <c r="C7">
        <v>0</v>
      </c>
      <c r="D7">
        <v>0</v>
      </c>
      <c r="E7">
        <v>1</v>
      </c>
      <c r="F7">
        <v>1</v>
      </c>
      <c r="G7">
        <v>1</v>
      </c>
      <c r="H7">
        <v>1</v>
      </c>
      <c r="I7">
        <v>1</v>
      </c>
      <c r="J7" s="81">
        <v>1</v>
      </c>
      <c r="M7" s="80">
        <v>0</v>
      </c>
      <c r="N7">
        <v>0</v>
      </c>
      <c r="O7">
        <v>-1</v>
      </c>
      <c r="P7">
        <v>1</v>
      </c>
      <c r="Q7">
        <v>0</v>
      </c>
      <c r="R7">
        <v>0</v>
      </c>
      <c r="S7">
        <v>0</v>
      </c>
      <c r="T7">
        <v>0</v>
      </c>
      <c r="U7" s="81">
        <v>0</v>
      </c>
      <c r="Y7" s="80">
        <v>0</v>
      </c>
      <c r="Z7">
        <v>-1</v>
      </c>
      <c r="AA7">
        <v>1</v>
      </c>
      <c r="AB7">
        <v>-1</v>
      </c>
      <c r="AC7">
        <v>1</v>
      </c>
      <c r="AD7">
        <v>0</v>
      </c>
      <c r="AE7">
        <v>0</v>
      </c>
      <c r="AF7">
        <v>0</v>
      </c>
      <c r="AG7" s="81">
        <v>0</v>
      </c>
      <c r="AJ7" s="80">
        <v>0</v>
      </c>
      <c r="AK7">
        <v>0</v>
      </c>
      <c r="AL7">
        <v>0</v>
      </c>
      <c r="AM7">
        <v>0</v>
      </c>
      <c r="AN7">
        <v>1</v>
      </c>
      <c r="AO7">
        <v>1</v>
      </c>
      <c r="AP7">
        <v>0</v>
      </c>
      <c r="AQ7">
        <v>0</v>
      </c>
      <c r="AR7" s="81">
        <v>1</v>
      </c>
    </row>
    <row r="8" spans="1:256" customHeight="1" ht="27">
      <c r="B8" s="80">
        <v>0</v>
      </c>
      <c r="C8">
        <v>0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 s="81">
        <v>1</v>
      </c>
      <c r="M8" s="80">
        <v>0</v>
      </c>
      <c r="N8">
        <v>-1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 s="81">
        <v>0</v>
      </c>
      <c r="Y8" s="80">
        <v>-1</v>
      </c>
      <c r="Z8">
        <v>1</v>
      </c>
      <c r="AA8">
        <v>-1</v>
      </c>
      <c r="AB8">
        <v>1</v>
      </c>
      <c r="AC8">
        <v>0</v>
      </c>
      <c r="AD8">
        <v>0</v>
      </c>
      <c r="AE8">
        <v>0</v>
      </c>
      <c r="AF8">
        <v>0</v>
      </c>
      <c r="AG8" s="81">
        <v>0</v>
      </c>
      <c r="AJ8" s="80">
        <v>-1</v>
      </c>
      <c r="AK8">
        <v>0</v>
      </c>
      <c r="AL8">
        <v>1</v>
      </c>
      <c r="AM8">
        <v>1</v>
      </c>
      <c r="AN8">
        <v>0</v>
      </c>
      <c r="AO8">
        <v>0</v>
      </c>
      <c r="AP8">
        <v>1</v>
      </c>
      <c r="AQ8">
        <v>1</v>
      </c>
      <c r="AR8" s="81">
        <v>0</v>
      </c>
    </row>
    <row r="9" spans="1:256" customHeight="1" ht="27">
      <c r="B9" s="80">
        <v>0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 s="81">
        <v>1</v>
      </c>
      <c r="M9" s="80">
        <v>-1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81">
        <v>0</v>
      </c>
      <c r="Y9" s="80">
        <v>1</v>
      </c>
      <c r="Z9">
        <v>-1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 s="81">
        <v>0</v>
      </c>
      <c r="AJ9" s="80">
        <v>0</v>
      </c>
      <c r="AK9">
        <v>0</v>
      </c>
      <c r="AL9">
        <v>1</v>
      </c>
      <c r="AM9">
        <v>1</v>
      </c>
      <c r="AN9">
        <v>0</v>
      </c>
      <c r="AO9">
        <v>0</v>
      </c>
      <c r="AP9">
        <v>1</v>
      </c>
      <c r="AQ9">
        <v>1</v>
      </c>
      <c r="AR9" s="81">
        <v>0</v>
      </c>
    </row>
    <row r="10" spans="1:256" customHeight="1" ht="27">
      <c r="B10" s="82">
        <v>1</v>
      </c>
      <c r="C10" s="83">
        <v>1</v>
      </c>
      <c r="D10" s="83">
        <v>1</v>
      </c>
      <c r="E10" s="83">
        <v>1</v>
      </c>
      <c r="F10" s="83">
        <v>1</v>
      </c>
      <c r="G10" s="83">
        <v>1</v>
      </c>
      <c r="H10" s="83">
        <v>1</v>
      </c>
      <c r="I10" s="83">
        <v>1</v>
      </c>
      <c r="J10" s="84">
        <v>1</v>
      </c>
      <c r="M10" s="82">
        <v>1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4">
        <v>0</v>
      </c>
      <c r="Y10" s="82">
        <v>0</v>
      </c>
      <c r="Z10" s="83">
        <v>1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4">
        <v>0</v>
      </c>
      <c r="AJ10" s="82">
        <v>1</v>
      </c>
      <c r="AK10" s="83">
        <v>1</v>
      </c>
      <c r="AL10" s="83">
        <v>0</v>
      </c>
      <c r="AM10" s="83">
        <v>0</v>
      </c>
      <c r="AN10" s="83">
        <v>1</v>
      </c>
      <c r="AO10" s="83">
        <v>1</v>
      </c>
      <c r="AP10" s="83">
        <v>0</v>
      </c>
      <c r="AQ10" s="83">
        <v>0</v>
      </c>
      <c r="AR10" s="84">
        <v>1</v>
      </c>
    </row>
    <row r="11" spans="1:256" customHeight="1" ht="27"/>
    <row r="12" spans="1:256" customHeight="1" ht="27">
      <c r="A12" s="76" t="s">
        <v>61</v>
      </c>
      <c r="L12" s="76" t="inlineStr">
        <is>
          <t>S8-$1</t>
        </is>
      </c>
      <c r="X12" s="76" t="inlineStr">
        <is>
          <t>S9-S3</t>
        </is>
      </c>
      <c r="AI12" s="76" t="inlineStr">
        <is>
          <t>S3-S9</t>
        </is>
      </c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256" customHeight="1" ht="27">
      <c r="B13" s="77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1</v>
      </c>
      <c r="J13" s="79">
        <v>0</v>
      </c>
      <c r="M13" s="77">
        <v>1</v>
      </c>
      <c r="N13" s="78">
        <v>1</v>
      </c>
      <c r="O13" s="78">
        <v>0</v>
      </c>
      <c r="P13" s="78">
        <v>-1</v>
      </c>
      <c r="Q13" s="78">
        <v>-1</v>
      </c>
      <c r="R13" s="78">
        <v>0</v>
      </c>
      <c r="S13" s="78">
        <v>1</v>
      </c>
      <c r="T13" s="78">
        <v>1</v>
      </c>
      <c r="U13" s="79">
        <v>-1</v>
      </c>
      <c r="Y13" s="77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-1</v>
      </c>
      <c r="AE13" s="78">
        <v>1</v>
      </c>
      <c r="AF13" s="78">
        <v>0</v>
      </c>
      <c r="AG13" s="79">
        <v>0</v>
      </c>
      <c r="AJ13" s="77">
        <v>1</v>
      </c>
      <c r="AK13" s="78">
        <v>0</v>
      </c>
      <c r="AL13" s="78">
        <v>0</v>
      </c>
      <c r="AM13" s="78">
        <v>0</v>
      </c>
      <c r="AN13" s="78">
        <v>-1</v>
      </c>
      <c r="AO13" s="78">
        <v>0</v>
      </c>
      <c r="AP13" s="78">
        <v>1</v>
      </c>
      <c r="AQ13" s="78">
        <v>0</v>
      </c>
      <c r="AR13" s="79">
        <v>0</v>
      </c>
      <c r="BC13" s="58"/>
    </row>
    <row r="14" spans="1:256" customHeight="1" ht="27">
      <c r="B14" s="80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 s="81">
        <v>1</v>
      </c>
      <c r="M14" s="80">
        <v>1</v>
      </c>
      <c r="N14">
        <v>1</v>
      </c>
      <c r="O14">
        <v>0</v>
      </c>
      <c r="P14">
        <v>-1</v>
      </c>
      <c r="Q14">
        <v>-1</v>
      </c>
      <c r="R14">
        <v>0</v>
      </c>
      <c r="S14">
        <v>1</v>
      </c>
      <c r="T14">
        <v>0</v>
      </c>
      <c r="U14" s="81">
        <v>0</v>
      </c>
      <c r="Y14" s="80">
        <v>0</v>
      </c>
      <c r="Z14">
        <v>0</v>
      </c>
      <c r="AA14">
        <v>0</v>
      </c>
      <c r="AB14">
        <v>0</v>
      </c>
      <c r="AC14">
        <v>-1</v>
      </c>
      <c r="AD14">
        <v>1</v>
      </c>
      <c r="AE14">
        <v>-1</v>
      </c>
      <c r="AF14">
        <v>1</v>
      </c>
      <c r="AG14" s="81">
        <v>0</v>
      </c>
      <c r="AJ14" s="80">
        <v>0</v>
      </c>
      <c r="AK14">
        <v>1</v>
      </c>
      <c r="AL14">
        <v>0</v>
      </c>
      <c r="AM14">
        <v>-1</v>
      </c>
      <c r="AN14">
        <v>0</v>
      </c>
      <c r="AO14">
        <v>0</v>
      </c>
      <c r="AP14">
        <v>0</v>
      </c>
      <c r="AQ14">
        <v>1</v>
      </c>
      <c r="AR14" s="81">
        <v>0</v>
      </c>
      <c r="BC14" s="58"/>
    </row>
    <row r="15" spans="1:256" customHeight="1" ht="27">
      <c r="B15" s="80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1</v>
      </c>
      <c r="J15" s="81">
        <v>1</v>
      </c>
      <c r="M15" s="80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-1</v>
      </c>
      <c r="T15">
        <v>0</v>
      </c>
      <c r="U15" s="81">
        <v>1</v>
      </c>
      <c r="Y15" s="80">
        <v>0</v>
      </c>
      <c r="Z15">
        <v>0</v>
      </c>
      <c r="AA15">
        <v>0</v>
      </c>
      <c r="AB15">
        <v>-1</v>
      </c>
      <c r="AC15">
        <v>1</v>
      </c>
      <c r="AD15">
        <v>-1</v>
      </c>
      <c r="AE15">
        <v>1</v>
      </c>
      <c r="AF15">
        <v>-1</v>
      </c>
      <c r="AG15" s="81">
        <v>1</v>
      </c>
      <c r="AJ15" s="80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 s="81">
        <v>1</v>
      </c>
      <c r="BC15" s="58"/>
    </row>
    <row r="16" spans="1:256">
      <c r="B16" s="80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1</v>
      </c>
      <c r="I16">
        <v>1</v>
      </c>
      <c r="J16" s="81">
        <v>1</v>
      </c>
      <c r="M16" s="80">
        <v>-1</v>
      </c>
      <c r="N16">
        <v>-1</v>
      </c>
      <c r="O16">
        <v>0</v>
      </c>
      <c r="P16">
        <v>1</v>
      </c>
      <c r="Q16">
        <v>1</v>
      </c>
      <c r="R16">
        <v>-1</v>
      </c>
      <c r="S16">
        <v>-1</v>
      </c>
      <c r="T16">
        <v>0</v>
      </c>
      <c r="U16" s="81">
        <v>1</v>
      </c>
      <c r="Y16" s="80">
        <v>0</v>
      </c>
      <c r="Z16">
        <v>0</v>
      </c>
      <c r="AA16">
        <v>-1</v>
      </c>
      <c r="AB16">
        <v>1</v>
      </c>
      <c r="AC16">
        <v>-1</v>
      </c>
      <c r="AD16">
        <v>1</v>
      </c>
      <c r="AE16">
        <v>-1</v>
      </c>
      <c r="AF16">
        <v>1</v>
      </c>
      <c r="AG16" s="81">
        <v>0</v>
      </c>
      <c r="AJ16" s="80">
        <v>0</v>
      </c>
      <c r="AK16">
        <v>-1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0</v>
      </c>
      <c r="AR16" s="81">
        <v>1</v>
      </c>
      <c r="BC16" s="58"/>
    </row>
    <row r="17" spans="1:256">
      <c r="B17" s="80">
        <v>0</v>
      </c>
      <c r="C17">
        <v>0</v>
      </c>
      <c r="D17">
        <v>0</v>
      </c>
      <c r="E17">
        <v>1</v>
      </c>
      <c r="F17">
        <v>0</v>
      </c>
      <c r="G17">
        <v>1</v>
      </c>
      <c r="H17">
        <v>1</v>
      </c>
      <c r="I17">
        <v>1</v>
      </c>
      <c r="J17" s="81">
        <v>1</v>
      </c>
      <c r="M17" s="80">
        <v>-1</v>
      </c>
      <c r="N17">
        <v>-1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 s="81">
        <v>0</v>
      </c>
      <c r="Y17" s="80">
        <v>0</v>
      </c>
      <c r="Z17">
        <v>-1</v>
      </c>
      <c r="AA17">
        <v>1</v>
      </c>
      <c r="AB17">
        <v>-1</v>
      </c>
      <c r="AC17">
        <v>1</v>
      </c>
      <c r="AD17">
        <v>-1</v>
      </c>
      <c r="AE17">
        <v>1</v>
      </c>
      <c r="AF17">
        <v>0</v>
      </c>
      <c r="AG17" s="81">
        <v>0</v>
      </c>
      <c r="AJ17" s="80">
        <v>-1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1</v>
      </c>
      <c r="AR17" s="81">
        <v>0</v>
      </c>
      <c r="BC17" s="58"/>
    </row>
    <row r="18" spans="1:256">
      <c r="B18" s="80">
        <v>0</v>
      </c>
      <c r="C18">
        <v>0</v>
      </c>
      <c r="D18">
        <v>1</v>
      </c>
      <c r="E18">
        <v>0</v>
      </c>
      <c r="F18">
        <v>1</v>
      </c>
      <c r="G18">
        <v>1</v>
      </c>
      <c r="H18">
        <v>1</v>
      </c>
      <c r="I18">
        <v>1</v>
      </c>
      <c r="J18" s="81">
        <v>1</v>
      </c>
      <c r="M18" s="80">
        <v>0</v>
      </c>
      <c r="N18">
        <v>0</v>
      </c>
      <c r="O18">
        <v>0</v>
      </c>
      <c r="P18">
        <v>-1</v>
      </c>
      <c r="Q18">
        <v>0</v>
      </c>
      <c r="R18">
        <v>1</v>
      </c>
      <c r="S18">
        <v>1</v>
      </c>
      <c r="T18">
        <v>0</v>
      </c>
      <c r="U18" s="81">
        <v>-1</v>
      </c>
      <c r="Y18" s="80">
        <v>-1</v>
      </c>
      <c r="Z18">
        <v>1</v>
      </c>
      <c r="AA18">
        <v>-1</v>
      </c>
      <c r="AB18">
        <v>1</v>
      </c>
      <c r="AC18">
        <v>-1</v>
      </c>
      <c r="AD18">
        <v>1</v>
      </c>
      <c r="AE18">
        <v>0</v>
      </c>
      <c r="AF18">
        <v>0</v>
      </c>
      <c r="AG18" s="81">
        <v>0</v>
      </c>
      <c r="AJ18" s="80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1</v>
      </c>
      <c r="AQ18">
        <v>0</v>
      </c>
      <c r="AR18" s="81">
        <v>0</v>
      </c>
      <c r="BC18" s="58"/>
    </row>
    <row r="19" spans="1:256">
      <c r="B19" s="80">
        <v>0</v>
      </c>
      <c r="C19">
        <v>1</v>
      </c>
      <c r="D19">
        <v>0</v>
      </c>
      <c r="E19">
        <v>1</v>
      </c>
      <c r="F19">
        <v>1</v>
      </c>
      <c r="G19">
        <v>1</v>
      </c>
      <c r="H19">
        <v>1</v>
      </c>
      <c r="I19">
        <v>1</v>
      </c>
      <c r="J19" s="81">
        <v>1</v>
      </c>
      <c r="M19" s="80">
        <v>1</v>
      </c>
      <c r="N19">
        <v>1</v>
      </c>
      <c r="O19">
        <v>-1</v>
      </c>
      <c r="P19">
        <v>-1</v>
      </c>
      <c r="Q19">
        <v>0</v>
      </c>
      <c r="R19">
        <v>1</v>
      </c>
      <c r="S19">
        <v>1</v>
      </c>
      <c r="T19">
        <v>0</v>
      </c>
      <c r="U19" s="81">
        <v>-1</v>
      </c>
      <c r="Y19" s="80">
        <v>1</v>
      </c>
      <c r="Z19">
        <v>-1</v>
      </c>
      <c r="AA19">
        <v>1</v>
      </c>
      <c r="AB19">
        <v>-1</v>
      </c>
      <c r="AC19">
        <v>1</v>
      </c>
      <c r="AD19">
        <v>0</v>
      </c>
      <c r="AE19">
        <v>0</v>
      </c>
      <c r="AF19">
        <v>0</v>
      </c>
      <c r="AG19" s="81">
        <v>0</v>
      </c>
      <c r="AJ19" s="80">
        <v>1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1</v>
      </c>
      <c r="AQ19">
        <v>0</v>
      </c>
      <c r="AR19" s="81">
        <v>0</v>
      </c>
      <c r="BC19" s="58"/>
    </row>
    <row r="20" spans="1:256">
      <c r="B20" s="80">
        <v>1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 s="81">
        <v>1</v>
      </c>
      <c r="M20" s="8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81">
        <v>0</v>
      </c>
      <c r="Y20" s="80">
        <v>0</v>
      </c>
      <c r="Z20">
        <v>1</v>
      </c>
      <c r="AA20">
        <v>-1</v>
      </c>
      <c r="AB20">
        <v>1</v>
      </c>
      <c r="AC20">
        <v>0</v>
      </c>
      <c r="AD20">
        <v>0</v>
      </c>
      <c r="AE20">
        <v>0</v>
      </c>
      <c r="AF20">
        <v>0</v>
      </c>
      <c r="AG20" s="81">
        <v>0</v>
      </c>
      <c r="AJ20" s="80">
        <v>0</v>
      </c>
      <c r="AK20">
        <v>1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1</v>
      </c>
      <c r="AR20" s="81">
        <v>0</v>
      </c>
      <c r="BC20" s="58"/>
    </row>
    <row r="21" spans="1:256">
      <c r="B21" s="82">
        <v>0</v>
      </c>
      <c r="C21" s="83">
        <v>1</v>
      </c>
      <c r="D21" s="83">
        <v>1</v>
      </c>
      <c r="E21" s="83">
        <v>1</v>
      </c>
      <c r="F21" s="83">
        <v>1</v>
      </c>
      <c r="G21" s="83">
        <v>1</v>
      </c>
      <c r="H21" s="83">
        <v>1</v>
      </c>
      <c r="I21" s="83">
        <v>1</v>
      </c>
      <c r="J21" s="84">
        <v>1</v>
      </c>
      <c r="M21" s="82">
        <v>-1</v>
      </c>
      <c r="N21" s="83">
        <v>0</v>
      </c>
      <c r="O21" s="83">
        <v>1</v>
      </c>
      <c r="P21" s="83">
        <v>1</v>
      </c>
      <c r="Q21" s="83">
        <v>0</v>
      </c>
      <c r="R21" s="83">
        <v>-1</v>
      </c>
      <c r="S21" s="83">
        <v>-1</v>
      </c>
      <c r="T21" s="83">
        <v>0</v>
      </c>
      <c r="U21" s="84">
        <v>1</v>
      </c>
      <c r="Y21" s="82">
        <v>0</v>
      </c>
      <c r="Z21" s="83">
        <v>0</v>
      </c>
      <c r="AA21" s="83">
        <v>1</v>
      </c>
      <c r="AB21" s="83">
        <v>0</v>
      </c>
      <c r="AC21" s="83">
        <v>0</v>
      </c>
      <c r="AD21" s="83">
        <v>0</v>
      </c>
      <c r="AE21" s="83">
        <v>0</v>
      </c>
      <c r="AF21" s="83">
        <v>0</v>
      </c>
      <c r="AG21" s="84">
        <v>0</v>
      </c>
      <c r="AJ21" s="82">
        <v>0</v>
      </c>
      <c r="AK21" s="83">
        <v>0</v>
      </c>
      <c r="AL21" s="83">
        <v>1</v>
      </c>
      <c r="AM21" s="83">
        <v>1</v>
      </c>
      <c r="AN21" s="83">
        <v>0</v>
      </c>
      <c r="AO21" s="83">
        <v>0</v>
      </c>
      <c r="AP21" s="83">
        <v>0</v>
      </c>
      <c r="AQ21" s="83">
        <v>0</v>
      </c>
      <c r="AR21" s="84">
        <v>1</v>
      </c>
      <c r="BC21" s="58"/>
    </row>
    <row r="22" spans="1:256" customHeight="1" ht="27">
      <c r="BC22" s="58"/>
      <c r="BD22" s="58"/>
      <c r="BE22" s="58"/>
      <c r="BF22" s="58"/>
      <c r="BG22" s="58"/>
      <c r="BH22" s="58"/>
      <c r="BI22" s="58"/>
      <c r="BJ22" s="58"/>
      <c r="BK22" s="58"/>
      <c r="BL22" s="58"/>
    </row>
    <row r="23" spans="1:256" customHeight="1" ht="27">
      <c r="A23" s="76" t="s">
        <v>64</v>
      </c>
      <c r="L23" s="76" t="s">
        <v>65</v>
      </c>
      <c r="X23" s="76" t="inlineStr">
        <is>
          <t>S9-S4</t>
        </is>
      </c>
      <c r="AI23" s="76" t="inlineStr">
        <is>
          <t>S4-S9</t>
        </is>
      </c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256" customHeight="1" ht="27">
      <c r="B24" s="77">
        <v>0</v>
      </c>
      <c r="C24" s="78">
        <v>0</v>
      </c>
      <c r="D24" s="78">
        <v>0</v>
      </c>
      <c r="E24" s="78">
        <v>0</v>
      </c>
      <c r="F24" s="78">
        <v>0</v>
      </c>
      <c r="G24" s="78">
        <v>0</v>
      </c>
      <c r="H24" s="78">
        <v>1</v>
      </c>
      <c r="I24" s="78">
        <v>0</v>
      </c>
      <c r="J24" s="79">
        <v>0</v>
      </c>
      <c r="M24" s="77">
        <v>1</v>
      </c>
      <c r="N24" s="78">
        <v>-1</v>
      </c>
      <c r="O24" s="78">
        <v>-1</v>
      </c>
      <c r="P24" s="78">
        <v>1</v>
      </c>
      <c r="Q24" s="78">
        <v>0</v>
      </c>
      <c r="R24" s="78">
        <v>-1</v>
      </c>
      <c r="S24" s="78">
        <v>1</v>
      </c>
      <c r="T24" s="78">
        <v>1</v>
      </c>
      <c r="U24" s="79">
        <v>-1</v>
      </c>
      <c r="Y24" s="77">
        <v>0</v>
      </c>
      <c r="Z24" s="78">
        <v>0</v>
      </c>
      <c r="AA24" s="78">
        <v>0</v>
      </c>
      <c r="AB24" s="78">
        <v>0</v>
      </c>
      <c r="AC24" s="78">
        <v>-1</v>
      </c>
      <c r="AD24" s="78">
        <v>1</v>
      </c>
      <c r="AE24" s="78">
        <v>0</v>
      </c>
      <c r="AF24" s="78">
        <v>0</v>
      </c>
      <c r="AG24" s="79">
        <v>0</v>
      </c>
      <c r="AJ24" s="77">
        <v>-1</v>
      </c>
      <c r="AK24" s="78">
        <v>-1</v>
      </c>
      <c r="AL24" s="78">
        <v>0</v>
      </c>
      <c r="AM24" s="78">
        <v>0</v>
      </c>
      <c r="AN24" s="78">
        <v>0</v>
      </c>
      <c r="AO24" s="78">
        <v>1</v>
      </c>
      <c r="AP24" s="78">
        <v>1</v>
      </c>
      <c r="AQ24" s="78">
        <v>0</v>
      </c>
      <c r="AR24" s="79">
        <v>-1</v>
      </c>
      <c r="BC24" s="58"/>
    </row>
    <row r="25" spans="1:256" customHeight="1" ht="27">
      <c r="B25" s="80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1</v>
      </c>
      <c r="J25" s="81">
        <v>0</v>
      </c>
      <c r="M25" s="80">
        <v>-1</v>
      </c>
      <c r="N25">
        <v>0</v>
      </c>
      <c r="O25">
        <v>0</v>
      </c>
      <c r="P25">
        <v>-1</v>
      </c>
      <c r="Q25">
        <v>0</v>
      </c>
      <c r="R25">
        <v>1</v>
      </c>
      <c r="S25">
        <v>0</v>
      </c>
      <c r="T25">
        <v>0</v>
      </c>
      <c r="U25" s="81">
        <v>0</v>
      </c>
      <c r="Y25" s="80">
        <v>0</v>
      </c>
      <c r="Z25">
        <v>0</v>
      </c>
      <c r="AA25">
        <v>0</v>
      </c>
      <c r="AB25">
        <v>-1</v>
      </c>
      <c r="AC25">
        <v>1</v>
      </c>
      <c r="AD25">
        <v>-1</v>
      </c>
      <c r="AE25">
        <v>1</v>
      </c>
      <c r="AF25">
        <v>0</v>
      </c>
      <c r="AG25" s="81">
        <v>0</v>
      </c>
      <c r="AJ25" s="80">
        <v>-1</v>
      </c>
      <c r="AK25">
        <v>-1</v>
      </c>
      <c r="AL25">
        <v>-1</v>
      </c>
      <c r="AM25">
        <v>0</v>
      </c>
      <c r="AN25">
        <v>1</v>
      </c>
      <c r="AO25">
        <v>1</v>
      </c>
      <c r="AP25">
        <v>1</v>
      </c>
      <c r="AQ25">
        <v>0</v>
      </c>
      <c r="AR25" s="81">
        <v>-1</v>
      </c>
      <c r="BC25" s="58"/>
    </row>
    <row r="26" spans="1:256" customHeight="1" ht="27">
      <c r="B26" s="80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1</v>
      </c>
      <c r="I26">
        <v>0</v>
      </c>
      <c r="J26" s="81">
        <v>1</v>
      </c>
      <c r="M26" s="80">
        <v>-1</v>
      </c>
      <c r="N26">
        <v>0</v>
      </c>
      <c r="O26">
        <v>0</v>
      </c>
      <c r="P26">
        <v>-1</v>
      </c>
      <c r="Q26">
        <v>0</v>
      </c>
      <c r="R26">
        <v>1</v>
      </c>
      <c r="S26">
        <v>0</v>
      </c>
      <c r="T26">
        <v>-1</v>
      </c>
      <c r="U26" s="81">
        <v>1</v>
      </c>
      <c r="Y26" s="80">
        <v>0</v>
      </c>
      <c r="Z26">
        <v>0</v>
      </c>
      <c r="AA26">
        <v>-1</v>
      </c>
      <c r="AB26">
        <v>1</v>
      </c>
      <c r="AC26">
        <v>-1</v>
      </c>
      <c r="AD26">
        <v>1</v>
      </c>
      <c r="AE26">
        <v>-1</v>
      </c>
      <c r="AF26">
        <v>1</v>
      </c>
      <c r="AG26" s="81">
        <v>0</v>
      </c>
      <c r="AJ26" s="80">
        <v>0</v>
      </c>
      <c r="AK26">
        <v>-1</v>
      </c>
      <c r="AL26">
        <v>-1</v>
      </c>
      <c r="AM26">
        <v>0</v>
      </c>
      <c r="AN26">
        <v>1</v>
      </c>
      <c r="AO26">
        <v>1</v>
      </c>
      <c r="AP26">
        <v>0</v>
      </c>
      <c r="AQ26">
        <v>0</v>
      </c>
      <c r="AR26" s="81">
        <v>0</v>
      </c>
      <c r="BC26" s="58"/>
    </row>
    <row r="27" spans="1:256" customHeight="1" ht="27">
      <c r="B27" s="80">
        <v>0</v>
      </c>
      <c r="C27">
        <v>0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 s="81">
        <v>1</v>
      </c>
      <c r="M27" s="80">
        <v>1</v>
      </c>
      <c r="N27">
        <v>-1</v>
      </c>
      <c r="O27">
        <v>-1</v>
      </c>
      <c r="P27">
        <v>1</v>
      </c>
      <c r="Q27">
        <v>0</v>
      </c>
      <c r="R27">
        <v>-1</v>
      </c>
      <c r="S27">
        <v>0</v>
      </c>
      <c r="T27">
        <v>1</v>
      </c>
      <c r="U27" s="81">
        <v>0</v>
      </c>
      <c r="Y27" s="80">
        <v>0</v>
      </c>
      <c r="Z27">
        <v>-1</v>
      </c>
      <c r="AA27">
        <v>1</v>
      </c>
      <c r="AB27">
        <v>-1</v>
      </c>
      <c r="AC27">
        <v>1</v>
      </c>
      <c r="AD27">
        <v>-1</v>
      </c>
      <c r="AE27">
        <v>1</v>
      </c>
      <c r="AF27">
        <v>-1</v>
      </c>
      <c r="AG27" s="81">
        <v>1</v>
      </c>
      <c r="AJ27" s="80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 s="81">
        <v>1</v>
      </c>
      <c r="BC27" s="58"/>
    </row>
    <row r="28" spans="1:256" customHeight="1" ht="27">
      <c r="B28" s="80">
        <v>0</v>
      </c>
      <c r="C28">
        <v>0</v>
      </c>
      <c r="D28">
        <v>1</v>
      </c>
      <c r="E28">
        <v>0</v>
      </c>
      <c r="F28">
        <v>1</v>
      </c>
      <c r="G28">
        <v>0</v>
      </c>
      <c r="H28">
        <v>1</v>
      </c>
      <c r="I28">
        <v>1</v>
      </c>
      <c r="J28" s="81">
        <v>1</v>
      </c>
      <c r="M28" s="80">
        <v>0</v>
      </c>
      <c r="N28">
        <v>0</v>
      </c>
      <c r="O28">
        <v>0</v>
      </c>
      <c r="P28">
        <v>0</v>
      </c>
      <c r="Q28">
        <v>0</v>
      </c>
      <c r="R28">
        <v>-1</v>
      </c>
      <c r="S28">
        <v>0</v>
      </c>
      <c r="T28">
        <v>1</v>
      </c>
      <c r="U28" s="81">
        <v>0</v>
      </c>
      <c r="Y28" s="80">
        <v>-1</v>
      </c>
      <c r="Z28">
        <v>1</v>
      </c>
      <c r="AA28">
        <v>-1</v>
      </c>
      <c r="AB28">
        <v>1</v>
      </c>
      <c r="AC28">
        <v>-1</v>
      </c>
      <c r="AD28">
        <v>1</v>
      </c>
      <c r="AE28">
        <v>-1</v>
      </c>
      <c r="AF28">
        <v>1</v>
      </c>
      <c r="AG28" s="81">
        <v>0</v>
      </c>
      <c r="AJ28" s="80">
        <v>0</v>
      </c>
      <c r="AK28">
        <v>1</v>
      </c>
      <c r="AL28">
        <v>1</v>
      </c>
      <c r="AM28">
        <v>0</v>
      </c>
      <c r="AN28">
        <v>-1</v>
      </c>
      <c r="AO28">
        <v>-1</v>
      </c>
      <c r="AP28">
        <v>0</v>
      </c>
      <c r="AQ28">
        <v>1</v>
      </c>
      <c r="AR28" s="81">
        <v>1</v>
      </c>
      <c r="BC28" s="58"/>
    </row>
    <row r="29" spans="1:256" customHeight="1" ht="27">
      <c r="B29" s="80">
        <v>0</v>
      </c>
      <c r="C29">
        <v>1</v>
      </c>
      <c r="D29">
        <v>0</v>
      </c>
      <c r="E29">
        <v>1</v>
      </c>
      <c r="F29">
        <v>0</v>
      </c>
      <c r="G29">
        <v>1</v>
      </c>
      <c r="H29">
        <v>1</v>
      </c>
      <c r="I29">
        <v>1</v>
      </c>
      <c r="J29" s="81">
        <v>1</v>
      </c>
      <c r="M29" s="80">
        <v>-1</v>
      </c>
      <c r="N29">
        <v>1</v>
      </c>
      <c r="O29">
        <v>1</v>
      </c>
      <c r="P29">
        <v>-1</v>
      </c>
      <c r="Q29">
        <v>-1</v>
      </c>
      <c r="R29">
        <v>1</v>
      </c>
      <c r="S29">
        <v>0</v>
      </c>
      <c r="T29">
        <v>-1</v>
      </c>
      <c r="U29" s="81">
        <v>1</v>
      </c>
      <c r="Y29" s="80">
        <v>1</v>
      </c>
      <c r="Z29">
        <v>-1</v>
      </c>
      <c r="AA29">
        <v>1</v>
      </c>
      <c r="AB29">
        <v>-1</v>
      </c>
      <c r="AC29">
        <v>1</v>
      </c>
      <c r="AD29">
        <v>-1</v>
      </c>
      <c r="AE29">
        <v>1</v>
      </c>
      <c r="AF29">
        <v>0</v>
      </c>
      <c r="AG29" s="81">
        <v>0</v>
      </c>
      <c r="AJ29" s="80">
        <v>1</v>
      </c>
      <c r="AK29">
        <v>1</v>
      </c>
      <c r="AL29">
        <v>1</v>
      </c>
      <c r="AM29">
        <v>0</v>
      </c>
      <c r="AN29">
        <v>-1</v>
      </c>
      <c r="AO29">
        <v>-1</v>
      </c>
      <c r="AP29">
        <v>0</v>
      </c>
      <c r="AQ29">
        <v>1</v>
      </c>
      <c r="AR29" s="81">
        <v>1</v>
      </c>
      <c r="BC29" s="58"/>
    </row>
    <row r="30" spans="1:256" customHeight="1" ht="27">
      <c r="B30" s="80">
        <v>1</v>
      </c>
      <c r="C30">
        <v>0</v>
      </c>
      <c r="D30">
        <v>1</v>
      </c>
      <c r="E30">
        <v>0</v>
      </c>
      <c r="F30">
        <v>1</v>
      </c>
      <c r="G30">
        <v>1</v>
      </c>
      <c r="H30">
        <v>1</v>
      </c>
      <c r="I30">
        <v>1</v>
      </c>
      <c r="J30" s="81">
        <v>1</v>
      </c>
      <c r="M30" s="8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s="81">
        <v>0</v>
      </c>
      <c r="Y30" s="80">
        <v>0</v>
      </c>
      <c r="Z30">
        <v>1</v>
      </c>
      <c r="AA30">
        <v>-1</v>
      </c>
      <c r="AB30">
        <v>1</v>
      </c>
      <c r="AC30">
        <v>-1</v>
      </c>
      <c r="AD30">
        <v>1</v>
      </c>
      <c r="AE30">
        <v>0</v>
      </c>
      <c r="AF30">
        <v>0</v>
      </c>
      <c r="AG30" s="81">
        <v>0</v>
      </c>
      <c r="AJ30" s="80">
        <v>1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 s="81">
        <v>1</v>
      </c>
      <c r="BC30" s="58"/>
    </row>
    <row r="31" spans="1:256" customHeight="1" ht="27">
      <c r="B31" s="80">
        <v>0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  <c r="J31" s="81">
        <v>1</v>
      </c>
      <c r="M31" s="80">
        <v>1</v>
      </c>
      <c r="N31">
        <v>0</v>
      </c>
      <c r="O31">
        <v>-1</v>
      </c>
      <c r="P31">
        <v>1</v>
      </c>
      <c r="Q31">
        <v>1</v>
      </c>
      <c r="R31">
        <v>-1</v>
      </c>
      <c r="S31">
        <v>0</v>
      </c>
      <c r="T31">
        <v>1</v>
      </c>
      <c r="U31" s="81">
        <v>-1</v>
      </c>
      <c r="Y31" s="80">
        <v>0</v>
      </c>
      <c r="Z31">
        <v>0</v>
      </c>
      <c r="AA31">
        <v>1</v>
      </c>
      <c r="AB31">
        <v>-1</v>
      </c>
      <c r="AC31">
        <v>1</v>
      </c>
      <c r="AD31">
        <v>0</v>
      </c>
      <c r="AE31">
        <v>0</v>
      </c>
      <c r="AF31">
        <v>0</v>
      </c>
      <c r="AG31" s="81">
        <v>0</v>
      </c>
      <c r="AJ31" s="80">
        <v>0</v>
      </c>
      <c r="AK31">
        <v>0</v>
      </c>
      <c r="AL31">
        <v>0</v>
      </c>
      <c r="AM31">
        <v>0</v>
      </c>
      <c r="AN31">
        <v>1</v>
      </c>
      <c r="AO31">
        <v>1</v>
      </c>
      <c r="AP31">
        <v>0</v>
      </c>
      <c r="AQ31">
        <v>0</v>
      </c>
      <c r="AR31" s="81">
        <v>0</v>
      </c>
      <c r="BC31" s="58"/>
    </row>
    <row r="32" spans="1:256">
      <c r="B32" s="82">
        <v>0</v>
      </c>
      <c r="C32" s="83">
        <v>0</v>
      </c>
      <c r="D32" s="83">
        <v>1</v>
      </c>
      <c r="E32" s="83">
        <v>1</v>
      </c>
      <c r="F32" s="83">
        <v>1</v>
      </c>
      <c r="G32" s="83">
        <v>1</v>
      </c>
      <c r="H32" s="83">
        <v>1</v>
      </c>
      <c r="I32" s="83">
        <v>1</v>
      </c>
      <c r="J32" s="84">
        <v>1</v>
      </c>
      <c r="M32" s="82">
        <v>-1</v>
      </c>
      <c r="N32" s="83">
        <v>0</v>
      </c>
      <c r="O32" s="83">
        <v>1</v>
      </c>
      <c r="P32" s="83">
        <v>0</v>
      </c>
      <c r="Q32" s="83">
        <v>0</v>
      </c>
      <c r="R32" s="83">
        <v>1</v>
      </c>
      <c r="S32" s="83">
        <v>0</v>
      </c>
      <c r="T32" s="83">
        <v>-1</v>
      </c>
      <c r="U32" s="84">
        <v>0</v>
      </c>
      <c r="Y32" s="82">
        <v>0</v>
      </c>
      <c r="Z32" s="83">
        <v>0</v>
      </c>
      <c r="AA32" s="83">
        <v>0</v>
      </c>
      <c r="AB32" s="83">
        <v>1</v>
      </c>
      <c r="AC32" s="83">
        <v>0</v>
      </c>
      <c r="AD32" s="83">
        <v>0</v>
      </c>
      <c r="AE32" s="83">
        <v>0</v>
      </c>
      <c r="AF32" s="83">
        <v>0</v>
      </c>
      <c r="AG32" s="84">
        <v>0</v>
      </c>
      <c r="AJ32" s="82">
        <v>-1</v>
      </c>
      <c r="AK32" s="83">
        <v>-1</v>
      </c>
      <c r="AL32" s="83">
        <v>0</v>
      </c>
      <c r="AM32" s="83">
        <v>1</v>
      </c>
      <c r="AN32" s="83">
        <v>1</v>
      </c>
      <c r="AO32" s="83">
        <v>1</v>
      </c>
      <c r="AP32" s="83">
        <v>1</v>
      </c>
      <c r="AQ32" s="83">
        <v>0</v>
      </c>
      <c r="AR32" s="84">
        <v>-1</v>
      </c>
      <c r="BC32" s="58"/>
    </row>
    <row r="33" spans="1:256" customHeight="1" ht="27"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256" customHeight="1" ht="27">
      <c r="A34" s="76" t="s">
        <v>41</v>
      </c>
      <c r="L34" s="76" t="s">
        <v>46</v>
      </c>
      <c r="M34" s="58"/>
      <c r="N34" s="58"/>
      <c r="O34" s="58"/>
      <c r="P34" s="58"/>
      <c r="Q34" s="58"/>
      <c r="R34" s="58"/>
      <c r="S34" s="58"/>
      <c r="T34" s="58"/>
      <c r="U34" s="58"/>
      <c r="X34" s="76" t="inlineStr">
        <is>
          <t>S9-S5</t>
        </is>
      </c>
      <c r="AI34" s="76" t="inlineStr">
        <is>
          <t>S5-S9</t>
        </is>
      </c>
      <c r="BD34" s="58"/>
      <c r="BE34" s="58"/>
      <c r="BF34" s="58"/>
      <c r="BG34" s="58"/>
      <c r="BH34" s="58"/>
      <c r="BI34" s="58"/>
      <c r="BJ34" s="58"/>
      <c r="BK34" s="58"/>
      <c r="BL34" s="58"/>
    </row>
    <row r="35" spans="1:256">
      <c r="B35" s="77">
        <v>0</v>
      </c>
      <c r="C35" s="78">
        <v>0</v>
      </c>
      <c r="D35" s="78">
        <v>0</v>
      </c>
      <c r="E35" s="78">
        <v>0</v>
      </c>
      <c r="F35" s="78">
        <v>0</v>
      </c>
      <c r="G35" s="78">
        <v>1</v>
      </c>
      <c r="H35" s="78">
        <v>0</v>
      </c>
      <c r="I35" s="78">
        <v>0</v>
      </c>
      <c r="J35" s="79">
        <v>0</v>
      </c>
      <c r="L35" s="58"/>
      <c r="M35" s="77">
        <v>1</v>
      </c>
      <c r="N35" s="78">
        <v>0</v>
      </c>
      <c r="O35" s="78">
        <v>0</v>
      </c>
      <c r="P35" s="78">
        <v>0</v>
      </c>
      <c r="Q35" s="78">
        <v>0</v>
      </c>
      <c r="R35" s="78">
        <v>1</v>
      </c>
      <c r="S35" s="78">
        <v>0</v>
      </c>
      <c r="T35" s="78">
        <v>-1</v>
      </c>
      <c r="U35" s="79">
        <v>0</v>
      </c>
      <c r="Y35" s="77">
        <v>0</v>
      </c>
      <c r="Z35" s="78">
        <v>0</v>
      </c>
      <c r="AA35" s="78">
        <v>0</v>
      </c>
      <c r="AB35" s="78">
        <v>-1</v>
      </c>
      <c r="AC35" s="78">
        <v>1</v>
      </c>
      <c r="AD35" s="78">
        <v>0</v>
      </c>
      <c r="AE35" s="78">
        <v>0</v>
      </c>
      <c r="AF35" s="78">
        <v>0</v>
      </c>
      <c r="AG35" s="79">
        <v>0</v>
      </c>
      <c r="AJ35" s="77">
        <v>0</v>
      </c>
      <c r="AK35" s="78">
        <v>0</v>
      </c>
      <c r="AL35" s="78">
        <v>0</v>
      </c>
      <c r="AM35" s="78">
        <v>-1</v>
      </c>
      <c r="AN35" s="78">
        <v>0</v>
      </c>
      <c r="AO35" s="78">
        <v>1</v>
      </c>
      <c r="AP35" s="78">
        <v>0</v>
      </c>
      <c r="AQ35" s="78">
        <v>0</v>
      </c>
      <c r="AR35" s="79">
        <v>0</v>
      </c>
      <c r="BC35" s="58"/>
    </row>
    <row r="36" spans="1:256">
      <c r="B36" s="80">
        <v>0</v>
      </c>
      <c r="C36">
        <v>0</v>
      </c>
      <c r="D36">
        <v>0</v>
      </c>
      <c r="E36">
        <v>0</v>
      </c>
      <c r="F36">
        <v>1</v>
      </c>
      <c r="G36">
        <v>0</v>
      </c>
      <c r="H36">
        <v>1</v>
      </c>
      <c r="I36">
        <v>0</v>
      </c>
      <c r="J36" s="81">
        <v>0</v>
      </c>
      <c r="L36" s="58"/>
      <c r="M36" s="80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 s="81">
        <v>-1</v>
      </c>
      <c r="Y36" s="80">
        <v>0</v>
      </c>
      <c r="Z36">
        <v>0</v>
      </c>
      <c r="AA36">
        <v>-1</v>
      </c>
      <c r="AB36">
        <v>1</v>
      </c>
      <c r="AC36">
        <v>-1</v>
      </c>
      <c r="AD36">
        <v>1</v>
      </c>
      <c r="AE36">
        <v>0</v>
      </c>
      <c r="AF36">
        <v>0</v>
      </c>
      <c r="AG36" s="81">
        <v>0</v>
      </c>
      <c r="AJ36" s="80">
        <v>0</v>
      </c>
      <c r="AK36">
        <v>0</v>
      </c>
      <c r="AL36">
        <v>-1</v>
      </c>
      <c r="AM36">
        <v>0</v>
      </c>
      <c r="AN36">
        <v>0</v>
      </c>
      <c r="AO36">
        <v>0</v>
      </c>
      <c r="AP36">
        <v>1</v>
      </c>
      <c r="AQ36">
        <v>0</v>
      </c>
      <c r="AR36" s="81">
        <v>0</v>
      </c>
      <c r="BC36" s="58"/>
    </row>
    <row r="37" spans="1:256">
      <c r="B37" s="80">
        <v>0</v>
      </c>
      <c r="C37">
        <v>0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 s="81">
        <v>0</v>
      </c>
      <c r="L37" s="58"/>
      <c r="M37" s="80">
        <v>0</v>
      </c>
      <c r="N37">
        <v>0</v>
      </c>
      <c r="O37">
        <v>1</v>
      </c>
      <c r="P37">
        <v>1</v>
      </c>
      <c r="Q37">
        <v>0</v>
      </c>
      <c r="R37">
        <v>0</v>
      </c>
      <c r="S37">
        <v>0</v>
      </c>
      <c r="T37">
        <v>0</v>
      </c>
      <c r="U37" s="81">
        <v>-1</v>
      </c>
      <c r="Y37" s="80">
        <v>0</v>
      </c>
      <c r="Z37">
        <v>-1</v>
      </c>
      <c r="AA37">
        <v>1</v>
      </c>
      <c r="AB37">
        <v>-1</v>
      </c>
      <c r="AC37">
        <v>1</v>
      </c>
      <c r="AD37">
        <v>-1</v>
      </c>
      <c r="AE37">
        <v>1</v>
      </c>
      <c r="AF37">
        <v>0</v>
      </c>
      <c r="AG37" s="81">
        <v>0</v>
      </c>
      <c r="AJ37" s="80">
        <v>0</v>
      </c>
      <c r="AK37">
        <v>-1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  <c r="AR37" s="81">
        <v>0</v>
      </c>
      <c r="BC37" s="58"/>
    </row>
    <row r="38" spans="1:256">
      <c r="B38" s="80">
        <v>0</v>
      </c>
      <c r="C38">
        <v>0</v>
      </c>
      <c r="D38">
        <v>1</v>
      </c>
      <c r="E38">
        <v>0</v>
      </c>
      <c r="F38">
        <v>1</v>
      </c>
      <c r="G38">
        <v>0</v>
      </c>
      <c r="H38">
        <v>1</v>
      </c>
      <c r="I38">
        <v>0</v>
      </c>
      <c r="J38" s="81">
        <v>1</v>
      </c>
      <c r="L38" s="58"/>
      <c r="M38" s="80">
        <v>0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-1</v>
      </c>
      <c r="U38" s="81">
        <v>0</v>
      </c>
      <c r="Y38" s="80">
        <v>-1</v>
      </c>
      <c r="Z38">
        <v>1</v>
      </c>
      <c r="AA38">
        <v>-1</v>
      </c>
      <c r="AB38">
        <v>1</v>
      </c>
      <c r="AC38">
        <v>-1</v>
      </c>
      <c r="AD38">
        <v>1</v>
      </c>
      <c r="AE38">
        <v>-1</v>
      </c>
      <c r="AF38">
        <v>1</v>
      </c>
      <c r="AG38" s="81">
        <v>0</v>
      </c>
      <c r="AJ38" s="80">
        <v>-1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 s="81">
        <v>1</v>
      </c>
      <c r="BC38" s="58"/>
    </row>
    <row r="39" spans="1:256">
      <c r="B39" s="80">
        <v>0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 s="81">
        <v>1</v>
      </c>
      <c r="L39" s="58"/>
      <c r="M39" s="80">
        <v>0</v>
      </c>
      <c r="N39">
        <v>1</v>
      </c>
      <c r="O39">
        <v>0</v>
      </c>
      <c r="P39">
        <v>0</v>
      </c>
      <c r="Q39">
        <v>1</v>
      </c>
      <c r="R39">
        <v>0</v>
      </c>
      <c r="S39">
        <v>-1</v>
      </c>
      <c r="T39">
        <v>0</v>
      </c>
      <c r="U39" s="81">
        <v>0</v>
      </c>
      <c r="Y39" s="80">
        <v>1</v>
      </c>
      <c r="Z39">
        <v>-1</v>
      </c>
      <c r="AA39">
        <v>1</v>
      </c>
      <c r="AB39">
        <v>-1</v>
      </c>
      <c r="AC39">
        <v>1</v>
      </c>
      <c r="AD39">
        <v>-1</v>
      </c>
      <c r="AE39">
        <v>1</v>
      </c>
      <c r="AF39">
        <v>-1</v>
      </c>
      <c r="AG39" s="81">
        <v>1</v>
      </c>
      <c r="AJ39" s="80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 s="81">
        <v>1</v>
      </c>
      <c r="BC39" s="58"/>
    </row>
    <row r="40" spans="1:256">
      <c r="B40" s="80">
        <v>1</v>
      </c>
      <c r="C40">
        <v>0</v>
      </c>
      <c r="D40">
        <v>1</v>
      </c>
      <c r="E40">
        <v>0</v>
      </c>
      <c r="F40">
        <v>1</v>
      </c>
      <c r="G40">
        <v>0</v>
      </c>
      <c r="H40">
        <v>1</v>
      </c>
      <c r="I40">
        <v>1</v>
      </c>
      <c r="J40" s="81">
        <v>1</v>
      </c>
      <c r="L40" s="58"/>
      <c r="M40" s="8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 s="81">
        <v>0</v>
      </c>
      <c r="Y40" s="80">
        <v>0</v>
      </c>
      <c r="Z40">
        <v>1</v>
      </c>
      <c r="AA40">
        <v>-1</v>
      </c>
      <c r="AB40">
        <v>1</v>
      </c>
      <c r="AC40">
        <v>-1</v>
      </c>
      <c r="AD40">
        <v>1</v>
      </c>
      <c r="AE40">
        <v>-1</v>
      </c>
      <c r="AF40">
        <v>1</v>
      </c>
      <c r="AG40" s="81">
        <v>0</v>
      </c>
      <c r="AJ40" s="8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  <c r="AR40" s="81">
        <v>0</v>
      </c>
      <c r="BC40" s="58"/>
    </row>
    <row r="41" spans="1:256">
      <c r="B41" s="80">
        <v>0</v>
      </c>
      <c r="C41">
        <v>1</v>
      </c>
      <c r="D41">
        <v>0</v>
      </c>
      <c r="E41">
        <v>1</v>
      </c>
      <c r="F41">
        <v>0</v>
      </c>
      <c r="G41">
        <v>1</v>
      </c>
      <c r="H41">
        <v>1</v>
      </c>
      <c r="I41">
        <v>1</v>
      </c>
      <c r="J41" s="81">
        <v>1</v>
      </c>
      <c r="L41" s="58"/>
      <c r="M41" s="80">
        <v>0</v>
      </c>
      <c r="N41">
        <v>0</v>
      </c>
      <c r="O41">
        <v>0</v>
      </c>
      <c r="P41">
        <v>0</v>
      </c>
      <c r="Q41">
        <v>-1</v>
      </c>
      <c r="R41">
        <v>0</v>
      </c>
      <c r="S41">
        <v>1</v>
      </c>
      <c r="T41">
        <v>0</v>
      </c>
      <c r="U41" s="81">
        <v>0</v>
      </c>
      <c r="Y41" s="80">
        <v>0</v>
      </c>
      <c r="Z41">
        <v>0</v>
      </c>
      <c r="AA41">
        <v>1</v>
      </c>
      <c r="AB41">
        <v>-1</v>
      </c>
      <c r="AC41">
        <v>1</v>
      </c>
      <c r="AD41">
        <v>-1</v>
      </c>
      <c r="AE41">
        <v>1</v>
      </c>
      <c r="AF41">
        <v>0</v>
      </c>
      <c r="AG41" s="81">
        <v>0</v>
      </c>
      <c r="AJ41" s="80">
        <v>0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 s="81">
        <v>0</v>
      </c>
      <c r="BC41" s="58"/>
    </row>
    <row r="42" spans="1:256">
      <c r="B42" s="80">
        <v>0</v>
      </c>
      <c r="C42">
        <v>0</v>
      </c>
      <c r="D42">
        <v>1</v>
      </c>
      <c r="E42">
        <v>0</v>
      </c>
      <c r="F42">
        <v>1</v>
      </c>
      <c r="G42">
        <v>1</v>
      </c>
      <c r="H42">
        <v>1</v>
      </c>
      <c r="I42">
        <v>1</v>
      </c>
      <c r="J42" s="81">
        <v>1</v>
      </c>
      <c r="L42" s="58"/>
      <c r="M42" s="80">
        <v>-1</v>
      </c>
      <c r="N42">
        <v>0</v>
      </c>
      <c r="O42">
        <v>0</v>
      </c>
      <c r="P42">
        <v>-1</v>
      </c>
      <c r="Q42">
        <v>0</v>
      </c>
      <c r="R42">
        <v>0</v>
      </c>
      <c r="S42">
        <v>0</v>
      </c>
      <c r="T42">
        <v>1</v>
      </c>
      <c r="U42" s="81">
        <v>0</v>
      </c>
      <c r="Y42" s="80">
        <v>0</v>
      </c>
      <c r="Z42">
        <v>0</v>
      </c>
      <c r="AA42">
        <v>0</v>
      </c>
      <c r="AB42">
        <v>1</v>
      </c>
      <c r="AC42">
        <v>-1</v>
      </c>
      <c r="AD42">
        <v>1</v>
      </c>
      <c r="AE42">
        <v>0</v>
      </c>
      <c r="AF42">
        <v>0</v>
      </c>
      <c r="AG42" s="81">
        <v>0</v>
      </c>
      <c r="AJ42" s="80">
        <v>0</v>
      </c>
      <c r="AK42">
        <v>0</v>
      </c>
      <c r="AL42">
        <v>1</v>
      </c>
      <c r="AM42">
        <v>0</v>
      </c>
      <c r="AN42">
        <v>0</v>
      </c>
      <c r="AO42">
        <v>1</v>
      </c>
      <c r="AP42">
        <v>0</v>
      </c>
      <c r="AQ42">
        <v>0</v>
      </c>
      <c r="AR42" s="81">
        <v>0</v>
      </c>
      <c r="BC42" s="58"/>
    </row>
    <row r="43" spans="1:256">
      <c r="B43" s="82">
        <v>0</v>
      </c>
      <c r="C43" s="83">
        <v>0</v>
      </c>
      <c r="D43" s="83">
        <v>0</v>
      </c>
      <c r="E43" s="83">
        <v>1</v>
      </c>
      <c r="F43" s="83">
        <v>1</v>
      </c>
      <c r="G43" s="83">
        <v>1</v>
      </c>
      <c r="H43" s="83">
        <v>1</v>
      </c>
      <c r="I43" s="83">
        <v>1</v>
      </c>
      <c r="J43" s="84">
        <v>1</v>
      </c>
      <c r="L43" s="58"/>
      <c r="M43" s="82">
        <v>0</v>
      </c>
      <c r="N43" s="83">
        <v>-1</v>
      </c>
      <c r="O43" s="83">
        <v>-1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4">
        <v>1</v>
      </c>
      <c r="Y43" s="82">
        <v>0</v>
      </c>
      <c r="Z43" s="83">
        <v>0</v>
      </c>
      <c r="AA43" s="83">
        <v>0</v>
      </c>
      <c r="AB43" s="83">
        <v>0</v>
      </c>
      <c r="AC43" s="83">
        <v>1</v>
      </c>
      <c r="AD43" s="83">
        <v>0</v>
      </c>
      <c r="AE43" s="83">
        <v>0</v>
      </c>
      <c r="AF43" s="83">
        <v>0</v>
      </c>
      <c r="AG43" s="84">
        <v>0</v>
      </c>
      <c r="AJ43" s="82">
        <v>0</v>
      </c>
      <c r="AK43" s="83">
        <v>0</v>
      </c>
      <c r="AL43" s="83">
        <v>0</v>
      </c>
      <c r="AM43" s="83">
        <v>1</v>
      </c>
      <c r="AN43" s="83">
        <v>1</v>
      </c>
      <c r="AO43" s="83">
        <v>0</v>
      </c>
      <c r="AP43" s="83">
        <v>0</v>
      </c>
      <c r="AQ43" s="83">
        <v>0</v>
      </c>
      <c r="AR43" s="84">
        <v>0</v>
      </c>
      <c r="BC43" s="58"/>
    </row>
    <row r="44" spans="1:256" customHeight="1" ht="27">
      <c r="BC44" s="58"/>
      <c r="BD44" s="58"/>
      <c r="BE44" s="58"/>
      <c r="BF44" s="58"/>
      <c r="BG44" s="58"/>
      <c r="BH44" s="58"/>
      <c r="BI44" s="58"/>
      <c r="BJ44" s="58"/>
      <c r="BK44" s="58"/>
      <c r="BL44" s="58"/>
    </row>
    <row r="45" spans="1:256" customHeight="1" ht="27">
      <c r="A45" s="76" t="s">
        <v>21</v>
      </c>
      <c r="L45" s="76" t="s">
        <v>26</v>
      </c>
      <c r="X45" s="76" t="inlineStr">
        <is>
          <t>S9-S6</t>
        </is>
      </c>
      <c r="AI45" s="76" t="inlineStr">
        <is>
          <t>S6-S9</t>
        </is>
      </c>
      <c r="BD45" s="58"/>
      <c r="BE45" s="58"/>
      <c r="BF45" s="58"/>
      <c r="BG45" s="58"/>
      <c r="BH45" s="58"/>
      <c r="BI45" s="58"/>
      <c r="BJ45" s="58"/>
      <c r="BK45" s="58"/>
      <c r="BL45" s="58"/>
    </row>
    <row r="46" spans="1:256" customHeight="1" ht="27">
      <c r="B46" s="77">
        <v>0</v>
      </c>
      <c r="C46" s="78">
        <v>0</v>
      </c>
      <c r="D46" s="78">
        <v>0</v>
      </c>
      <c r="E46" s="78">
        <v>0</v>
      </c>
      <c r="F46" s="78">
        <v>1</v>
      </c>
      <c r="G46" s="78">
        <v>0</v>
      </c>
      <c r="H46" s="78">
        <v>0</v>
      </c>
      <c r="I46" s="78">
        <v>0</v>
      </c>
      <c r="J46" s="79">
        <v>0</v>
      </c>
      <c r="M46" s="77">
        <v>0</v>
      </c>
      <c r="N46" s="78">
        <v>0</v>
      </c>
      <c r="O46" s="78">
        <v>-1</v>
      </c>
      <c r="P46" s="78">
        <v>1</v>
      </c>
      <c r="Q46" s="78">
        <v>1</v>
      </c>
      <c r="R46" s="78">
        <v>-1</v>
      </c>
      <c r="S46" s="78">
        <v>0</v>
      </c>
      <c r="T46" s="78">
        <v>0</v>
      </c>
      <c r="U46" s="79">
        <v>0</v>
      </c>
      <c r="Y46" s="77">
        <v>0</v>
      </c>
      <c r="Z46" s="78">
        <v>0</v>
      </c>
      <c r="AA46" s="78">
        <v>-1</v>
      </c>
      <c r="AB46" s="78">
        <v>1</v>
      </c>
      <c r="AC46" s="78">
        <v>0</v>
      </c>
      <c r="AD46" s="78">
        <v>0</v>
      </c>
      <c r="AE46" s="78">
        <v>0</v>
      </c>
      <c r="AF46" s="78">
        <v>0</v>
      </c>
      <c r="AG46" s="79">
        <v>0</v>
      </c>
      <c r="AJ46" s="77">
        <v>0</v>
      </c>
      <c r="AK46" s="78">
        <v>-1</v>
      </c>
      <c r="AL46" s="78">
        <v>-1</v>
      </c>
      <c r="AM46" s="78">
        <v>0</v>
      </c>
      <c r="AN46" s="78">
        <v>0</v>
      </c>
      <c r="AO46" s="78">
        <v>0</v>
      </c>
      <c r="AP46" s="78">
        <v>0</v>
      </c>
      <c r="AQ46" s="78">
        <v>0</v>
      </c>
      <c r="AR46" s="79">
        <v>1</v>
      </c>
      <c r="BC46" s="58"/>
    </row>
    <row r="47" spans="1:256" customHeight="1" ht="27">
      <c r="B47" s="80">
        <v>0</v>
      </c>
      <c r="C47">
        <v>0</v>
      </c>
      <c r="D47">
        <v>0</v>
      </c>
      <c r="E47">
        <v>1</v>
      </c>
      <c r="F47">
        <v>0</v>
      </c>
      <c r="G47">
        <v>1</v>
      </c>
      <c r="H47">
        <v>0</v>
      </c>
      <c r="I47">
        <v>0</v>
      </c>
      <c r="J47" s="81">
        <v>0</v>
      </c>
      <c r="M47" s="80">
        <v>0</v>
      </c>
      <c r="N47">
        <v>-1</v>
      </c>
      <c r="O47">
        <v>1</v>
      </c>
      <c r="P47">
        <v>0</v>
      </c>
      <c r="Q47">
        <v>0</v>
      </c>
      <c r="R47">
        <v>1</v>
      </c>
      <c r="S47">
        <v>-1</v>
      </c>
      <c r="T47">
        <v>0</v>
      </c>
      <c r="U47" s="81">
        <v>0</v>
      </c>
      <c r="Y47" s="80">
        <v>0</v>
      </c>
      <c r="Z47">
        <v>-1</v>
      </c>
      <c r="AA47">
        <v>1</v>
      </c>
      <c r="AB47">
        <v>-1</v>
      </c>
      <c r="AC47">
        <v>1</v>
      </c>
      <c r="AD47">
        <v>0</v>
      </c>
      <c r="AE47">
        <v>0</v>
      </c>
      <c r="AF47">
        <v>0</v>
      </c>
      <c r="AG47" s="81">
        <v>0</v>
      </c>
      <c r="AJ47" s="80">
        <v>-1</v>
      </c>
      <c r="AK47">
        <v>-1</v>
      </c>
      <c r="AL47">
        <v>-1</v>
      </c>
      <c r="AM47">
        <v>-1</v>
      </c>
      <c r="AN47">
        <v>0</v>
      </c>
      <c r="AO47">
        <v>0</v>
      </c>
      <c r="AP47">
        <v>0</v>
      </c>
      <c r="AQ47">
        <v>1</v>
      </c>
      <c r="AR47" s="81">
        <v>1</v>
      </c>
      <c r="BC47" s="58"/>
    </row>
    <row r="48" spans="1:256" customHeight="1" ht="27">
      <c r="B48" s="80">
        <v>0</v>
      </c>
      <c r="C48">
        <v>0</v>
      </c>
      <c r="D48">
        <v>1</v>
      </c>
      <c r="E48">
        <v>0</v>
      </c>
      <c r="F48">
        <v>1</v>
      </c>
      <c r="G48">
        <v>0</v>
      </c>
      <c r="H48">
        <v>1</v>
      </c>
      <c r="I48">
        <v>0</v>
      </c>
      <c r="J48" s="81">
        <v>0</v>
      </c>
      <c r="M48" s="80">
        <v>-1</v>
      </c>
      <c r="N48">
        <v>1</v>
      </c>
      <c r="O48">
        <v>0</v>
      </c>
      <c r="P48">
        <v>0</v>
      </c>
      <c r="Q48">
        <v>0</v>
      </c>
      <c r="R48">
        <v>0</v>
      </c>
      <c r="S48">
        <v>1</v>
      </c>
      <c r="T48">
        <v>-1</v>
      </c>
      <c r="U48" s="81">
        <v>0</v>
      </c>
      <c r="Y48" s="80">
        <v>-1</v>
      </c>
      <c r="Z48">
        <v>1</v>
      </c>
      <c r="AA48">
        <v>-1</v>
      </c>
      <c r="AB48">
        <v>1</v>
      </c>
      <c r="AC48">
        <v>-1</v>
      </c>
      <c r="AD48">
        <v>1</v>
      </c>
      <c r="AE48">
        <v>0</v>
      </c>
      <c r="AF48">
        <v>0</v>
      </c>
      <c r="AG48" s="81">
        <v>0</v>
      </c>
      <c r="AJ48" s="80">
        <v>-1</v>
      </c>
      <c r="AK48">
        <v>-1</v>
      </c>
      <c r="AL48">
        <v>-1</v>
      </c>
      <c r="AM48">
        <v>-1</v>
      </c>
      <c r="AN48">
        <v>-1</v>
      </c>
      <c r="AO48">
        <v>0</v>
      </c>
      <c r="AP48">
        <v>1</v>
      </c>
      <c r="AQ48">
        <v>1</v>
      </c>
      <c r="AR48" s="81">
        <v>1</v>
      </c>
      <c r="BC48" s="58"/>
    </row>
    <row r="49" spans="1:256" customHeight="1" ht="27">
      <c r="B49" s="80">
        <v>0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 s="81">
        <v>0</v>
      </c>
      <c r="M49" s="80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 s="81">
        <v>-1</v>
      </c>
      <c r="Y49" s="80">
        <v>1</v>
      </c>
      <c r="Z49">
        <v>-1</v>
      </c>
      <c r="AA49">
        <v>1</v>
      </c>
      <c r="AB49">
        <v>-1</v>
      </c>
      <c r="AC49">
        <v>1</v>
      </c>
      <c r="AD49">
        <v>-1</v>
      </c>
      <c r="AE49">
        <v>1</v>
      </c>
      <c r="AF49">
        <v>0</v>
      </c>
      <c r="AG49" s="81">
        <v>0</v>
      </c>
      <c r="AJ49" s="80">
        <v>0</v>
      </c>
      <c r="AK49">
        <v>-1</v>
      </c>
      <c r="AL49">
        <v>-1</v>
      </c>
      <c r="AM49">
        <v>-1</v>
      </c>
      <c r="AN49">
        <v>-1</v>
      </c>
      <c r="AO49">
        <v>0</v>
      </c>
      <c r="AP49">
        <v>1</v>
      </c>
      <c r="AQ49">
        <v>1</v>
      </c>
      <c r="AR49" s="81">
        <v>1</v>
      </c>
      <c r="BC49" s="58"/>
    </row>
    <row r="50" spans="1:256" customHeight="1" ht="27">
      <c r="B50" s="80">
        <v>1</v>
      </c>
      <c r="C50">
        <v>0</v>
      </c>
      <c r="D50">
        <v>1</v>
      </c>
      <c r="E50">
        <v>0</v>
      </c>
      <c r="F50">
        <v>1</v>
      </c>
      <c r="G50">
        <v>0</v>
      </c>
      <c r="H50">
        <v>1</v>
      </c>
      <c r="I50">
        <v>0</v>
      </c>
      <c r="J50" s="81">
        <v>1</v>
      </c>
      <c r="M50" s="8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 s="81">
        <v>0</v>
      </c>
      <c r="Y50" s="80">
        <v>0</v>
      </c>
      <c r="Z50">
        <v>1</v>
      </c>
      <c r="AA50">
        <v>-1</v>
      </c>
      <c r="AB50">
        <v>1</v>
      </c>
      <c r="AC50">
        <v>-1</v>
      </c>
      <c r="AD50">
        <v>1</v>
      </c>
      <c r="AE50">
        <v>-1</v>
      </c>
      <c r="AF50">
        <v>1</v>
      </c>
      <c r="AG50" s="81">
        <v>0</v>
      </c>
      <c r="AJ50" s="80">
        <v>0</v>
      </c>
      <c r="AK50">
        <v>0</v>
      </c>
      <c r="AL50">
        <v>-1</v>
      </c>
      <c r="AM50">
        <v>-1</v>
      </c>
      <c r="AN50">
        <v>0</v>
      </c>
      <c r="AO50">
        <v>0</v>
      </c>
      <c r="AP50">
        <v>0</v>
      </c>
      <c r="AQ50">
        <v>1</v>
      </c>
      <c r="AR50" s="81">
        <v>1</v>
      </c>
      <c r="BC50" s="58"/>
    </row>
    <row r="51" spans="1:256">
      <c r="B51" s="80">
        <v>0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 s="81">
        <v>1</v>
      </c>
      <c r="M51" s="80">
        <v>-1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-1</v>
      </c>
      <c r="U51" s="81">
        <v>1</v>
      </c>
      <c r="Y51" s="80">
        <v>0</v>
      </c>
      <c r="Z51">
        <v>0</v>
      </c>
      <c r="AA51">
        <v>1</v>
      </c>
      <c r="AB51">
        <v>-1</v>
      </c>
      <c r="AC51">
        <v>1</v>
      </c>
      <c r="AD51">
        <v>-1</v>
      </c>
      <c r="AE51">
        <v>1</v>
      </c>
      <c r="AF51">
        <v>-1</v>
      </c>
      <c r="AG51" s="81">
        <v>1</v>
      </c>
      <c r="AJ51" s="80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 s="81">
        <v>1</v>
      </c>
      <c r="BC51" s="58"/>
    </row>
    <row r="52" spans="1:256">
      <c r="B52" s="80">
        <v>0</v>
      </c>
      <c r="C52">
        <v>0</v>
      </c>
      <c r="D52">
        <v>1</v>
      </c>
      <c r="E52">
        <v>0</v>
      </c>
      <c r="F52">
        <v>1</v>
      </c>
      <c r="G52">
        <v>0</v>
      </c>
      <c r="H52">
        <v>1</v>
      </c>
      <c r="I52">
        <v>1</v>
      </c>
      <c r="J52" s="81">
        <v>1</v>
      </c>
      <c r="M52" s="80">
        <v>0</v>
      </c>
      <c r="N52">
        <v>-1</v>
      </c>
      <c r="O52">
        <v>1</v>
      </c>
      <c r="P52">
        <v>0</v>
      </c>
      <c r="Q52">
        <v>0</v>
      </c>
      <c r="R52">
        <v>0</v>
      </c>
      <c r="S52">
        <v>-1</v>
      </c>
      <c r="T52">
        <v>1</v>
      </c>
      <c r="U52" s="81">
        <v>0</v>
      </c>
      <c r="Y52" s="80">
        <v>0</v>
      </c>
      <c r="Z52">
        <v>0</v>
      </c>
      <c r="AA52">
        <v>0</v>
      </c>
      <c r="AB52">
        <v>1</v>
      </c>
      <c r="AC52">
        <v>-1</v>
      </c>
      <c r="AD52">
        <v>1</v>
      </c>
      <c r="AE52">
        <v>-1</v>
      </c>
      <c r="AF52">
        <v>1</v>
      </c>
      <c r="AG52" s="81">
        <v>0</v>
      </c>
      <c r="AJ52" s="80">
        <v>0</v>
      </c>
      <c r="AK52">
        <v>0</v>
      </c>
      <c r="AL52">
        <v>1</v>
      </c>
      <c r="AM52">
        <v>1</v>
      </c>
      <c r="AN52">
        <v>0</v>
      </c>
      <c r="AO52">
        <v>0</v>
      </c>
      <c r="AP52">
        <v>0</v>
      </c>
      <c r="AQ52">
        <v>0</v>
      </c>
      <c r="AR52" s="81">
        <v>0</v>
      </c>
      <c r="BC52" s="58"/>
    </row>
    <row r="53" spans="1:256">
      <c r="B53" s="80">
        <v>0</v>
      </c>
      <c r="C53">
        <v>0</v>
      </c>
      <c r="D53">
        <v>0</v>
      </c>
      <c r="E53">
        <v>1</v>
      </c>
      <c r="F53">
        <v>0</v>
      </c>
      <c r="G53">
        <v>1</v>
      </c>
      <c r="H53">
        <v>1</v>
      </c>
      <c r="I53">
        <v>1</v>
      </c>
      <c r="J53" s="81">
        <v>1</v>
      </c>
      <c r="M53" s="80">
        <v>0</v>
      </c>
      <c r="N53">
        <v>0</v>
      </c>
      <c r="O53">
        <v>-1</v>
      </c>
      <c r="P53">
        <v>1</v>
      </c>
      <c r="Q53">
        <v>0</v>
      </c>
      <c r="R53">
        <v>-1</v>
      </c>
      <c r="S53">
        <v>1</v>
      </c>
      <c r="T53">
        <v>0</v>
      </c>
      <c r="U53" s="81">
        <v>0</v>
      </c>
      <c r="Y53" s="80">
        <v>0</v>
      </c>
      <c r="Z53">
        <v>0</v>
      </c>
      <c r="AA53">
        <v>0</v>
      </c>
      <c r="AB53">
        <v>0</v>
      </c>
      <c r="AC53">
        <v>1</v>
      </c>
      <c r="AD53">
        <v>-1</v>
      </c>
      <c r="AE53">
        <v>1</v>
      </c>
      <c r="AF53">
        <v>0</v>
      </c>
      <c r="AG53" s="81">
        <v>0</v>
      </c>
      <c r="AJ53" s="80">
        <v>0</v>
      </c>
      <c r="AK53">
        <v>1</v>
      </c>
      <c r="AL53">
        <v>1</v>
      </c>
      <c r="AM53">
        <v>1</v>
      </c>
      <c r="AN53">
        <v>1</v>
      </c>
      <c r="AO53">
        <v>0</v>
      </c>
      <c r="AP53">
        <v>0</v>
      </c>
      <c r="AQ53">
        <v>0</v>
      </c>
      <c r="AR53" s="81">
        <v>-1</v>
      </c>
      <c r="BC53" s="58"/>
    </row>
    <row r="54" spans="1:256">
      <c r="B54" s="82">
        <v>0</v>
      </c>
      <c r="C54" s="83">
        <v>0</v>
      </c>
      <c r="D54" s="83">
        <v>0</v>
      </c>
      <c r="E54" s="83">
        <v>0</v>
      </c>
      <c r="F54" s="83">
        <v>1</v>
      </c>
      <c r="G54" s="83">
        <v>1</v>
      </c>
      <c r="H54" s="83">
        <v>1</v>
      </c>
      <c r="I54" s="83">
        <v>1</v>
      </c>
      <c r="J54" s="84">
        <v>1</v>
      </c>
      <c r="M54" s="82">
        <v>0</v>
      </c>
      <c r="N54" s="83">
        <v>0</v>
      </c>
      <c r="O54" s="83">
        <v>0</v>
      </c>
      <c r="P54" s="83">
        <v>-1</v>
      </c>
      <c r="Q54" s="83">
        <v>0</v>
      </c>
      <c r="R54" s="83">
        <v>1</v>
      </c>
      <c r="S54" s="83">
        <v>0</v>
      </c>
      <c r="T54" s="83">
        <v>0</v>
      </c>
      <c r="U54" s="84">
        <v>0</v>
      </c>
      <c r="Y54" s="82">
        <v>0</v>
      </c>
      <c r="Z54" s="83">
        <v>0</v>
      </c>
      <c r="AA54" s="83">
        <v>0</v>
      </c>
      <c r="AB54" s="83">
        <v>0</v>
      </c>
      <c r="AC54" s="83">
        <v>0</v>
      </c>
      <c r="AD54" s="83">
        <v>1</v>
      </c>
      <c r="AE54" s="83">
        <v>0</v>
      </c>
      <c r="AF54" s="83">
        <v>0</v>
      </c>
      <c r="AG54" s="84">
        <v>0</v>
      </c>
      <c r="AJ54" s="82">
        <v>1</v>
      </c>
      <c r="AK54" s="83">
        <v>1</v>
      </c>
      <c r="AL54" s="83">
        <v>1</v>
      </c>
      <c r="AM54" s="83">
        <v>1</v>
      </c>
      <c r="AN54" s="83">
        <v>1</v>
      </c>
      <c r="AO54" s="83">
        <v>1</v>
      </c>
      <c r="AP54" s="83">
        <v>0</v>
      </c>
      <c r="AQ54" s="83">
        <v>-1</v>
      </c>
      <c r="AR54" s="84">
        <v>-1</v>
      </c>
      <c r="BC54" s="58"/>
    </row>
    <row r="55" spans="1:256">
      <c r="BC55" s="58"/>
      <c r="BD55" s="58"/>
      <c r="BE55" s="58"/>
      <c r="BF55" s="58"/>
      <c r="BG55" s="58"/>
      <c r="BH55" s="58"/>
      <c r="BI55" s="58"/>
      <c r="BJ55" s="58"/>
      <c r="BK55" s="58"/>
      <c r="BL55" s="58"/>
    </row>
    <row r="56" spans="1:256">
      <c r="A56" s="76" t="s">
        <v>22</v>
      </c>
      <c r="L56" s="76" t="s">
        <v>27</v>
      </c>
      <c r="X56" s="76" t="inlineStr">
        <is>
          <t>S9-S7</t>
        </is>
      </c>
      <c r="AI56" s="76" t="inlineStr">
        <is>
          <t>S7-S9</t>
        </is>
      </c>
      <c r="BD56" s="58"/>
      <c r="BE56" s="58"/>
      <c r="BF56" s="58"/>
      <c r="BG56" s="58"/>
      <c r="BH56" s="58"/>
      <c r="BI56" s="58"/>
      <c r="BJ56" s="58"/>
      <c r="BK56" s="58"/>
      <c r="BL56" s="58"/>
    </row>
    <row r="57" spans="1:256">
      <c r="B57" s="77">
        <v>0</v>
      </c>
      <c r="C57" s="78">
        <v>0</v>
      </c>
      <c r="D57" s="78">
        <v>0</v>
      </c>
      <c r="E57" s="78">
        <v>1</v>
      </c>
      <c r="F57" s="78">
        <v>0</v>
      </c>
      <c r="G57" s="78">
        <v>0</v>
      </c>
      <c r="H57" s="78">
        <v>0</v>
      </c>
      <c r="I57" s="78">
        <v>0</v>
      </c>
      <c r="J57" s="79">
        <v>0</v>
      </c>
      <c r="M57" s="77">
        <v>-1</v>
      </c>
      <c r="N57" s="78">
        <v>-1</v>
      </c>
      <c r="O57" s="78">
        <v>0</v>
      </c>
      <c r="P57" s="78">
        <v>1</v>
      </c>
      <c r="Q57" s="78">
        <v>0</v>
      </c>
      <c r="R57" s="78">
        <v>0</v>
      </c>
      <c r="S57" s="78">
        <v>1</v>
      </c>
      <c r="T57" s="78">
        <v>0</v>
      </c>
      <c r="U57" s="79">
        <v>-1</v>
      </c>
      <c r="Y57" s="77">
        <v>0</v>
      </c>
      <c r="Z57" s="78">
        <v>-1</v>
      </c>
      <c r="AA57" s="78">
        <v>1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9">
        <v>0</v>
      </c>
      <c r="AJ57" s="77">
        <v>-1</v>
      </c>
      <c r="AK57" s="78">
        <v>0</v>
      </c>
      <c r="AL57" s="78">
        <v>1</v>
      </c>
      <c r="AM57" s="78">
        <v>0</v>
      </c>
      <c r="AN57" s="78">
        <v>0</v>
      </c>
      <c r="AO57" s="78">
        <v>1</v>
      </c>
      <c r="AP57" s="78">
        <v>0</v>
      </c>
      <c r="AQ57" s="78">
        <v>-1</v>
      </c>
      <c r="AR57" s="79">
        <v>0</v>
      </c>
      <c r="BC57" s="58"/>
    </row>
    <row r="58" spans="1:256">
      <c r="B58" s="80">
        <v>0</v>
      </c>
      <c r="C58">
        <v>0</v>
      </c>
      <c r="D58">
        <v>1</v>
      </c>
      <c r="E58">
        <v>0</v>
      </c>
      <c r="F58">
        <v>1</v>
      </c>
      <c r="G58">
        <v>0</v>
      </c>
      <c r="H58">
        <v>0</v>
      </c>
      <c r="I58">
        <v>0</v>
      </c>
      <c r="J58" s="81">
        <v>0</v>
      </c>
      <c r="M58" s="80">
        <v>-1</v>
      </c>
      <c r="N58">
        <v>-1</v>
      </c>
      <c r="O58">
        <v>0</v>
      </c>
      <c r="P58">
        <v>0</v>
      </c>
      <c r="Q58">
        <v>1</v>
      </c>
      <c r="R58">
        <v>1</v>
      </c>
      <c r="S58">
        <v>0</v>
      </c>
      <c r="T58">
        <v>0</v>
      </c>
      <c r="U58" s="81">
        <v>-1</v>
      </c>
      <c r="Y58" s="80">
        <v>-1</v>
      </c>
      <c r="Z58">
        <v>1</v>
      </c>
      <c r="AA58">
        <v>-1</v>
      </c>
      <c r="AB58">
        <v>1</v>
      </c>
      <c r="AC58">
        <v>0</v>
      </c>
      <c r="AD58">
        <v>0</v>
      </c>
      <c r="AE58">
        <v>0</v>
      </c>
      <c r="AF58">
        <v>0</v>
      </c>
      <c r="AG58" s="81">
        <v>0</v>
      </c>
      <c r="AJ58" s="80">
        <v>0</v>
      </c>
      <c r="AK58">
        <v>0</v>
      </c>
      <c r="AL58">
        <v>0</v>
      </c>
      <c r="AM58">
        <v>1</v>
      </c>
      <c r="AN58">
        <v>1</v>
      </c>
      <c r="AO58">
        <v>0</v>
      </c>
      <c r="AP58">
        <v>0</v>
      </c>
      <c r="AQ58">
        <v>0</v>
      </c>
      <c r="AR58" s="81">
        <v>-1</v>
      </c>
      <c r="BC58" s="58"/>
    </row>
    <row r="59" spans="1:256">
      <c r="B59" s="80">
        <v>0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0</v>
      </c>
      <c r="J59" s="81">
        <v>0</v>
      </c>
      <c r="M59" s="80">
        <v>0</v>
      </c>
      <c r="N59">
        <v>0</v>
      </c>
      <c r="O59">
        <v>-1</v>
      </c>
      <c r="P59">
        <v>0</v>
      </c>
      <c r="Q59">
        <v>1</v>
      </c>
      <c r="R59">
        <v>1</v>
      </c>
      <c r="S59">
        <v>0</v>
      </c>
      <c r="T59">
        <v>-1</v>
      </c>
      <c r="U59" s="81">
        <v>0</v>
      </c>
      <c r="Y59" s="80">
        <v>1</v>
      </c>
      <c r="Z59">
        <v>-1</v>
      </c>
      <c r="AA59">
        <v>1</v>
      </c>
      <c r="AB59">
        <v>-1</v>
      </c>
      <c r="AC59">
        <v>1</v>
      </c>
      <c r="AD59">
        <v>0</v>
      </c>
      <c r="AE59">
        <v>0</v>
      </c>
      <c r="AF59">
        <v>0</v>
      </c>
      <c r="AG59" s="81">
        <v>0</v>
      </c>
      <c r="AJ59" s="80">
        <v>1</v>
      </c>
      <c r="AK59">
        <v>0</v>
      </c>
      <c r="AL59">
        <v>0</v>
      </c>
      <c r="AM59">
        <v>1</v>
      </c>
      <c r="AN59">
        <v>1</v>
      </c>
      <c r="AO59">
        <v>0</v>
      </c>
      <c r="AP59">
        <v>0</v>
      </c>
      <c r="AQ59">
        <v>0</v>
      </c>
      <c r="AR59" s="81">
        <v>-1</v>
      </c>
      <c r="BC59" s="58"/>
    </row>
    <row r="60" spans="1:256">
      <c r="B60" s="80">
        <v>1</v>
      </c>
      <c r="C60">
        <v>0</v>
      </c>
      <c r="D60">
        <v>1</v>
      </c>
      <c r="E60">
        <v>0</v>
      </c>
      <c r="F60">
        <v>1</v>
      </c>
      <c r="G60">
        <v>0</v>
      </c>
      <c r="H60">
        <v>1</v>
      </c>
      <c r="I60">
        <v>0</v>
      </c>
      <c r="J60" s="81">
        <v>0</v>
      </c>
      <c r="M60" s="8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 s="81">
        <v>0</v>
      </c>
      <c r="Y60" s="80">
        <v>0</v>
      </c>
      <c r="Z60">
        <v>1</v>
      </c>
      <c r="AA60">
        <v>-1</v>
      </c>
      <c r="AB60">
        <v>1</v>
      </c>
      <c r="AC60">
        <v>-1</v>
      </c>
      <c r="AD60">
        <v>1</v>
      </c>
      <c r="AE60">
        <v>0</v>
      </c>
      <c r="AF60">
        <v>0</v>
      </c>
      <c r="AG60" s="81">
        <v>0</v>
      </c>
      <c r="AJ60" s="80">
        <v>0</v>
      </c>
      <c r="AK60">
        <v>1</v>
      </c>
      <c r="AL60">
        <v>1</v>
      </c>
      <c r="AM60">
        <v>0</v>
      </c>
      <c r="AN60">
        <v>0</v>
      </c>
      <c r="AO60">
        <v>1</v>
      </c>
      <c r="AP60">
        <v>0</v>
      </c>
      <c r="AQ60">
        <v>-1</v>
      </c>
      <c r="AR60" s="81">
        <v>0</v>
      </c>
      <c r="BC60" s="58"/>
    </row>
    <row r="61" spans="1:256">
      <c r="B61" s="80">
        <v>0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 s="81">
        <v>0</v>
      </c>
      <c r="M61" s="80">
        <v>0</v>
      </c>
      <c r="N61">
        <v>1</v>
      </c>
      <c r="O61">
        <v>1</v>
      </c>
      <c r="P61">
        <v>0</v>
      </c>
      <c r="Q61">
        <v>-1</v>
      </c>
      <c r="R61">
        <v>-1</v>
      </c>
      <c r="S61">
        <v>0</v>
      </c>
      <c r="T61">
        <v>1</v>
      </c>
      <c r="U61" s="81">
        <v>0</v>
      </c>
      <c r="Y61" s="80">
        <v>0</v>
      </c>
      <c r="Z61">
        <v>0</v>
      </c>
      <c r="AA61">
        <v>1</v>
      </c>
      <c r="AB61">
        <v>-1</v>
      </c>
      <c r="AC61">
        <v>1</v>
      </c>
      <c r="AD61">
        <v>-1</v>
      </c>
      <c r="AE61">
        <v>1</v>
      </c>
      <c r="AF61">
        <v>0</v>
      </c>
      <c r="AG61" s="81">
        <v>0</v>
      </c>
      <c r="AJ61" s="80">
        <v>0</v>
      </c>
      <c r="AK61">
        <v>1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 s="81">
        <v>0</v>
      </c>
      <c r="BC61" s="58"/>
    </row>
    <row r="62" spans="1:256">
      <c r="B62" s="80">
        <v>0</v>
      </c>
      <c r="C62">
        <v>0</v>
      </c>
      <c r="D62">
        <v>1</v>
      </c>
      <c r="E62">
        <v>0</v>
      </c>
      <c r="F62">
        <v>1</v>
      </c>
      <c r="G62">
        <v>0</v>
      </c>
      <c r="H62">
        <v>1</v>
      </c>
      <c r="I62">
        <v>0</v>
      </c>
      <c r="J62" s="81">
        <v>1</v>
      </c>
      <c r="M62" s="80">
        <v>0</v>
      </c>
      <c r="N62">
        <v>1</v>
      </c>
      <c r="O62">
        <v>1</v>
      </c>
      <c r="P62">
        <v>0</v>
      </c>
      <c r="Q62">
        <v>-1</v>
      </c>
      <c r="R62">
        <v>-1</v>
      </c>
      <c r="S62">
        <v>0</v>
      </c>
      <c r="T62">
        <v>0</v>
      </c>
      <c r="U62" s="81">
        <v>1</v>
      </c>
      <c r="Y62" s="80">
        <v>0</v>
      </c>
      <c r="Z62">
        <v>0</v>
      </c>
      <c r="AA62">
        <v>0</v>
      </c>
      <c r="AB62">
        <v>1</v>
      </c>
      <c r="AC62">
        <v>-1</v>
      </c>
      <c r="AD62">
        <v>1</v>
      </c>
      <c r="AE62">
        <v>-1</v>
      </c>
      <c r="AF62">
        <v>1</v>
      </c>
      <c r="AG62" s="81">
        <v>0</v>
      </c>
      <c r="AJ62" s="80">
        <v>1</v>
      </c>
      <c r="AK62">
        <v>0</v>
      </c>
      <c r="AL62">
        <v>0</v>
      </c>
      <c r="AM62">
        <v>1</v>
      </c>
      <c r="AN62">
        <v>0</v>
      </c>
      <c r="AO62">
        <v>-1</v>
      </c>
      <c r="AP62">
        <v>0</v>
      </c>
      <c r="AQ62">
        <v>1</v>
      </c>
      <c r="AR62" s="81">
        <v>0</v>
      </c>
      <c r="BC62" s="58"/>
    </row>
    <row r="63" spans="1:256">
      <c r="B63" s="80">
        <v>0</v>
      </c>
      <c r="C63">
        <v>0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 s="81">
        <v>1</v>
      </c>
      <c r="M63" s="80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-1</v>
      </c>
      <c r="T63">
        <v>0</v>
      </c>
      <c r="U63" s="81">
        <v>1</v>
      </c>
      <c r="Y63" s="80">
        <v>0</v>
      </c>
      <c r="Z63">
        <v>0</v>
      </c>
      <c r="AA63">
        <v>0</v>
      </c>
      <c r="AB63">
        <v>0</v>
      </c>
      <c r="AC63">
        <v>1</v>
      </c>
      <c r="AD63">
        <v>-1</v>
      </c>
      <c r="AE63">
        <v>1</v>
      </c>
      <c r="AF63">
        <v>-1</v>
      </c>
      <c r="AG63" s="81">
        <v>1</v>
      </c>
      <c r="AJ63" s="80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 s="81">
        <v>1</v>
      </c>
      <c r="BC63" s="58"/>
    </row>
    <row r="64" spans="1:256">
      <c r="B64" s="80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1</v>
      </c>
      <c r="I64">
        <v>1</v>
      </c>
      <c r="J64" s="81">
        <v>1</v>
      </c>
      <c r="M64" s="80">
        <v>0</v>
      </c>
      <c r="N64">
        <v>0</v>
      </c>
      <c r="O64">
        <v>-1</v>
      </c>
      <c r="P64">
        <v>0</v>
      </c>
      <c r="Q64">
        <v>1</v>
      </c>
      <c r="R64">
        <v>0</v>
      </c>
      <c r="S64">
        <v>0</v>
      </c>
      <c r="T64">
        <v>0</v>
      </c>
      <c r="U64" s="81">
        <v>0</v>
      </c>
      <c r="Y64" s="80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-1</v>
      </c>
      <c r="AF64">
        <v>1</v>
      </c>
      <c r="AG64" s="81">
        <v>0</v>
      </c>
      <c r="AJ64" s="80">
        <v>-1</v>
      </c>
      <c r="AK64">
        <v>0</v>
      </c>
      <c r="AL64">
        <v>0</v>
      </c>
      <c r="AM64">
        <v>-1</v>
      </c>
      <c r="AN64">
        <v>0</v>
      </c>
      <c r="AO64">
        <v>1</v>
      </c>
      <c r="AP64">
        <v>0</v>
      </c>
      <c r="AQ64">
        <v>0</v>
      </c>
      <c r="AR64" s="81">
        <v>1</v>
      </c>
      <c r="BC64" s="58"/>
    </row>
    <row r="65" spans="1:256">
      <c r="B65" s="82">
        <v>0</v>
      </c>
      <c r="C65" s="83">
        <v>0</v>
      </c>
      <c r="D65" s="83">
        <v>0</v>
      </c>
      <c r="E65" s="83">
        <v>0</v>
      </c>
      <c r="F65" s="83">
        <v>0</v>
      </c>
      <c r="G65" s="83">
        <v>1</v>
      </c>
      <c r="H65" s="83">
        <v>1</v>
      </c>
      <c r="I65" s="83">
        <v>1</v>
      </c>
      <c r="J65" s="84">
        <v>1</v>
      </c>
      <c r="M65" s="82">
        <v>-1</v>
      </c>
      <c r="N65" s="83">
        <v>-1</v>
      </c>
      <c r="O65" s="83">
        <v>0</v>
      </c>
      <c r="P65" s="83">
        <v>0</v>
      </c>
      <c r="Q65" s="83">
        <v>0</v>
      </c>
      <c r="R65" s="83">
        <v>1</v>
      </c>
      <c r="S65" s="83">
        <v>1</v>
      </c>
      <c r="T65" s="83">
        <v>0</v>
      </c>
      <c r="U65" s="84">
        <v>-1</v>
      </c>
      <c r="Y65" s="82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  <c r="AE65" s="83">
        <v>1</v>
      </c>
      <c r="AF65" s="83">
        <v>0</v>
      </c>
      <c r="AG65" s="84">
        <v>0</v>
      </c>
      <c r="AJ65" s="82">
        <v>0</v>
      </c>
      <c r="AK65" s="83">
        <v>-1</v>
      </c>
      <c r="AL65" s="83">
        <v>-1</v>
      </c>
      <c r="AM65" s="83">
        <v>0</v>
      </c>
      <c r="AN65" s="83">
        <v>0</v>
      </c>
      <c r="AO65" s="83">
        <v>0</v>
      </c>
      <c r="AP65" s="83">
        <v>1</v>
      </c>
      <c r="AQ65" s="83">
        <v>1</v>
      </c>
      <c r="AR65" s="84">
        <v>0</v>
      </c>
      <c r="BC65" s="58"/>
    </row>
    <row r="66" spans="1:256">
      <c r="BC66" s="58"/>
      <c r="BD66" s="58"/>
      <c r="BE66" s="58"/>
      <c r="BF66" s="58"/>
      <c r="BG66" s="58"/>
      <c r="BH66" s="58"/>
      <c r="BI66" s="58"/>
      <c r="BJ66" s="58"/>
      <c r="BK66" s="58"/>
      <c r="BL66" s="58"/>
    </row>
    <row r="67" spans="1:256">
      <c r="A67" s="76" t="s">
        <v>23</v>
      </c>
      <c r="L67" s="76" t="s">
        <v>28</v>
      </c>
      <c r="X67" s="76" t="inlineStr">
        <is>
          <t>S9-S8</t>
        </is>
      </c>
      <c r="AI67" s="76" t="inlineStr">
        <is>
          <t>S8-S9</t>
        </is>
      </c>
      <c r="BD67" s="58"/>
      <c r="BE67" s="58"/>
      <c r="BF67" s="58"/>
      <c r="BG67" s="58"/>
      <c r="BH67" s="58"/>
      <c r="BI67" s="58"/>
      <c r="BJ67" s="58"/>
      <c r="BK67" s="58"/>
      <c r="BL67" s="58"/>
    </row>
    <row r="68" spans="1:256">
      <c r="B68" s="77">
        <v>0</v>
      </c>
      <c r="C68" s="78">
        <v>0</v>
      </c>
      <c r="D68" s="78">
        <v>1</v>
      </c>
      <c r="E68" s="78">
        <v>0</v>
      </c>
      <c r="F68" s="78">
        <v>0</v>
      </c>
      <c r="G68" s="78">
        <v>0</v>
      </c>
      <c r="H68" s="78">
        <v>0</v>
      </c>
      <c r="I68" s="78">
        <v>0</v>
      </c>
      <c r="J68" s="79">
        <v>0</v>
      </c>
      <c r="M68" s="77">
        <v>0</v>
      </c>
      <c r="N68" s="78">
        <v>-1</v>
      </c>
      <c r="O68" s="78">
        <v>1</v>
      </c>
      <c r="P68" s="78">
        <v>1</v>
      </c>
      <c r="Q68" s="78">
        <v>-1</v>
      </c>
      <c r="R68" s="78">
        <v>0</v>
      </c>
      <c r="S68" s="78">
        <v>0</v>
      </c>
      <c r="T68" s="78">
        <v>-1</v>
      </c>
      <c r="U68" s="79">
        <v>1</v>
      </c>
      <c r="Y68" s="77">
        <v>-1</v>
      </c>
      <c r="Z68" s="78">
        <v>1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9">
        <v>0</v>
      </c>
      <c r="AJ68" s="77">
        <v>-1</v>
      </c>
      <c r="AK68" s="78">
        <v>0</v>
      </c>
      <c r="AL68" s="78">
        <v>1</v>
      </c>
      <c r="AM68" s="78">
        <v>1</v>
      </c>
      <c r="AN68" s="78">
        <v>0</v>
      </c>
      <c r="AO68" s="78">
        <v>-1</v>
      </c>
      <c r="AP68" s="78">
        <v>-1</v>
      </c>
      <c r="AQ68" s="78">
        <v>0</v>
      </c>
      <c r="AR68" s="79">
        <v>1</v>
      </c>
      <c r="BC68" s="58"/>
    </row>
    <row r="69" spans="1:256">
      <c r="B69" s="80">
        <v>0</v>
      </c>
      <c r="C69">
        <v>1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 s="81">
        <v>0</v>
      </c>
      <c r="M69" s="80">
        <v>-1</v>
      </c>
      <c r="N69">
        <v>1</v>
      </c>
      <c r="O69">
        <v>0</v>
      </c>
      <c r="P69">
        <v>0</v>
      </c>
      <c r="Q69">
        <v>1</v>
      </c>
      <c r="R69">
        <v>-1</v>
      </c>
      <c r="S69">
        <v>-1</v>
      </c>
      <c r="T69">
        <v>1</v>
      </c>
      <c r="U69" s="81">
        <v>0</v>
      </c>
      <c r="Y69" s="80">
        <v>1</v>
      </c>
      <c r="Z69">
        <v>-1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 s="81">
        <v>0</v>
      </c>
      <c r="AJ69" s="80">
        <v>0</v>
      </c>
      <c r="AK69">
        <v>0</v>
      </c>
      <c r="AL69">
        <v>1</v>
      </c>
      <c r="AM69">
        <v>1</v>
      </c>
      <c r="AN69">
        <v>0</v>
      </c>
      <c r="AO69">
        <v>-1</v>
      </c>
      <c r="AP69">
        <v>-1</v>
      </c>
      <c r="AQ69">
        <v>0</v>
      </c>
      <c r="AR69" s="81">
        <v>1</v>
      </c>
      <c r="BC69" s="58"/>
    </row>
    <row r="70" spans="1:256">
      <c r="B70" s="80">
        <v>1</v>
      </c>
      <c r="C70">
        <v>0</v>
      </c>
      <c r="D70">
        <v>1</v>
      </c>
      <c r="E70">
        <v>0</v>
      </c>
      <c r="F70">
        <v>1</v>
      </c>
      <c r="G70">
        <v>0</v>
      </c>
      <c r="H70">
        <v>0</v>
      </c>
      <c r="I70">
        <v>0</v>
      </c>
      <c r="J70" s="81">
        <v>0</v>
      </c>
      <c r="M70" s="8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 s="81">
        <v>0</v>
      </c>
      <c r="Y70" s="80">
        <v>0</v>
      </c>
      <c r="Z70">
        <v>1</v>
      </c>
      <c r="AA70">
        <v>-1</v>
      </c>
      <c r="AB70">
        <v>1</v>
      </c>
      <c r="AC70">
        <v>0</v>
      </c>
      <c r="AD70">
        <v>0</v>
      </c>
      <c r="AE70">
        <v>0</v>
      </c>
      <c r="AF70">
        <v>0</v>
      </c>
      <c r="AG70" s="81">
        <v>0</v>
      </c>
      <c r="AJ70" s="80">
        <v>1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 s="81">
        <v>0</v>
      </c>
      <c r="BC70" s="58"/>
    </row>
    <row r="71" spans="1:256">
      <c r="B71" s="80">
        <v>0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0</v>
      </c>
      <c r="J71" s="81">
        <v>0</v>
      </c>
      <c r="M71" s="80">
        <v>1</v>
      </c>
      <c r="N71">
        <v>0</v>
      </c>
      <c r="O71">
        <v>0</v>
      </c>
      <c r="P71">
        <v>0</v>
      </c>
      <c r="Q71">
        <v>-1</v>
      </c>
      <c r="R71">
        <v>1</v>
      </c>
      <c r="S71">
        <v>1</v>
      </c>
      <c r="T71">
        <v>-1</v>
      </c>
      <c r="U71" s="81">
        <v>0</v>
      </c>
      <c r="Y71" s="80">
        <v>0</v>
      </c>
      <c r="Z71">
        <v>0</v>
      </c>
      <c r="AA71">
        <v>1</v>
      </c>
      <c r="AB71">
        <v>-1</v>
      </c>
      <c r="AC71">
        <v>1</v>
      </c>
      <c r="AD71">
        <v>0</v>
      </c>
      <c r="AE71">
        <v>0</v>
      </c>
      <c r="AF71">
        <v>0</v>
      </c>
      <c r="AG71" s="81">
        <v>0</v>
      </c>
      <c r="AJ71" s="80">
        <v>1</v>
      </c>
      <c r="AK71">
        <v>1</v>
      </c>
      <c r="AL71">
        <v>0</v>
      </c>
      <c r="AM71">
        <v>-1</v>
      </c>
      <c r="AN71">
        <v>0</v>
      </c>
      <c r="AO71">
        <v>1</v>
      </c>
      <c r="AP71">
        <v>1</v>
      </c>
      <c r="AQ71">
        <v>0</v>
      </c>
      <c r="AR71" s="81">
        <v>-1</v>
      </c>
      <c r="BC71" s="58"/>
    </row>
    <row r="72" spans="1:256">
      <c r="B72" s="80">
        <v>0</v>
      </c>
      <c r="C72">
        <v>0</v>
      </c>
      <c r="D72">
        <v>1</v>
      </c>
      <c r="E72">
        <v>0</v>
      </c>
      <c r="F72">
        <v>1</v>
      </c>
      <c r="G72">
        <v>0</v>
      </c>
      <c r="H72">
        <v>1</v>
      </c>
      <c r="I72">
        <v>0</v>
      </c>
      <c r="J72" s="81">
        <v>0</v>
      </c>
      <c r="M72" s="80">
        <v>-1</v>
      </c>
      <c r="N72">
        <v>1</v>
      </c>
      <c r="O72">
        <v>0</v>
      </c>
      <c r="P72">
        <v>-1</v>
      </c>
      <c r="Q72">
        <v>1</v>
      </c>
      <c r="R72">
        <v>0</v>
      </c>
      <c r="S72">
        <v>0</v>
      </c>
      <c r="T72">
        <v>1</v>
      </c>
      <c r="U72" s="81">
        <v>-1</v>
      </c>
      <c r="Y72" s="80">
        <v>0</v>
      </c>
      <c r="Z72">
        <v>0</v>
      </c>
      <c r="AA72">
        <v>0</v>
      </c>
      <c r="AB72">
        <v>1</v>
      </c>
      <c r="AC72">
        <v>-1</v>
      </c>
      <c r="AD72">
        <v>1</v>
      </c>
      <c r="AE72">
        <v>0</v>
      </c>
      <c r="AF72">
        <v>0</v>
      </c>
      <c r="AG72" s="81">
        <v>0</v>
      </c>
      <c r="AJ72" s="80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1</v>
      </c>
      <c r="AQ72">
        <v>0</v>
      </c>
      <c r="AR72" s="81">
        <v>-1</v>
      </c>
      <c r="BC72" s="58"/>
    </row>
    <row r="73" spans="1:256">
      <c r="B73" s="80">
        <v>0</v>
      </c>
      <c r="C73">
        <v>0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 s="81">
        <v>0</v>
      </c>
      <c r="M73" s="80">
        <v>0</v>
      </c>
      <c r="N73">
        <v>-1</v>
      </c>
      <c r="O73">
        <v>0</v>
      </c>
      <c r="P73">
        <v>1</v>
      </c>
      <c r="Q73">
        <v>0</v>
      </c>
      <c r="R73">
        <v>0</v>
      </c>
      <c r="S73">
        <v>0</v>
      </c>
      <c r="T73">
        <v>0</v>
      </c>
      <c r="U73" s="81">
        <v>0</v>
      </c>
      <c r="Y73" s="80">
        <v>0</v>
      </c>
      <c r="Z73">
        <v>0</v>
      </c>
      <c r="AA73">
        <v>0</v>
      </c>
      <c r="AB73">
        <v>0</v>
      </c>
      <c r="AC73">
        <v>1</v>
      </c>
      <c r="AD73">
        <v>-1</v>
      </c>
      <c r="AE73">
        <v>1</v>
      </c>
      <c r="AF73">
        <v>0</v>
      </c>
      <c r="AG73" s="81">
        <v>0</v>
      </c>
      <c r="AJ73" s="80">
        <v>-1</v>
      </c>
      <c r="AK73">
        <v>-1</v>
      </c>
      <c r="AL73">
        <v>0</v>
      </c>
      <c r="AM73">
        <v>1</v>
      </c>
      <c r="AN73">
        <v>1</v>
      </c>
      <c r="AO73">
        <v>0</v>
      </c>
      <c r="AP73">
        <v>0</v>
      </c>
      <c r="AQ73">
        <v>0</v>
      </c>
      <c r="AR73" s="81">
        <v>0</v>
      </c>
      <c r="BC73" s="58"/>
    </row>
    <row r="74" spans="1:256">
      <c r="B74" s="80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1</v>
      </c>
      <c r="I74">
        <v>0</v>
      </c>
      <c r="J74" s="81">
        <v>1</v>
      </c>
      <c r="M74" s="80">
        <v>0</v>
      </c>
      <c r="N74">
        <v>-1</v>
      </c>
      <c r="O74">
        <v>0</v>
      </c>
      <c r="P74">
        <v>1</v>
      </c>
      <c r="Q74">
        <v>0</v>
      </c>
      <c r="R74">
        <v>0</v>
      </c>
      <c r="S74">
        <v>0</v>
      </c>
      <c r="T74">
        <v>-1</v>
      </c>
      <c r="U74" s="81">
        <v>1</v>
      </c>
      <c r="Y74" s="80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-1</v>
      </c>
      <c r="AF74">
        <v>1</v>
      </c>
      <c r="AG74" s="81">
        <v>0</v>
      </c>
      <c r="AJ74" s="80">
        <v>-1</v>
      </c>
      <c r="AK74">
        <v>-1</v>
      </c>
      <c r="AL74">
        <v>0</v>
      </c>
      <c r="AM74">
        <v>1</v>
      </c>
      <c r="AN74">
        <v>1</v>
      </c>
      <c r="AO74">
        <v>0</v>
      </c>
      <c r="AP74">
        <v>-1</v>
      </c>
      <c r="AQ74">
        <v>0</v>
      </c>
      <c r="AR74" s="81">
        <v>1</v>
      </c>
      <c r="BC74" s="58"/>
    </row>
    <row r="75" spans="1:256">
      <c r="B75" s="80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1</v>
      </c>
      <c r="J75" s="81">
        <v>1</v>
      </c>
      <c r="M75" s="80">
        <v>-1</v>
      </c>
      <c r="N75">
        <v>1</v>
      </c>
      <c r="O75">
        <v>0</v>
      </c>
      <c r="P75">
        <v>-1</v>
      </c>
      <c r="Q75">
        <v>1</v>
      </c>
      <c r="R75">
        <v>0</v>
      </c>
      <c r="S75">
        <v>-1</v>
      </c>
      <c r="T75">
        <v>1</v>
      </c>
      <c r="U75" s="81">
        <v>0</v>
      </c>
      <c r="Y75" s="80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</v>
      </c>
      <c r="AF75">
        <v>-1</v>
      </c>
      <c r="AG75" s="81">
        <v>1</v>
      </c>
      <c r="AJ75" s="80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 s="81">
        <v>1</v>
      </c>
      <c r="BC75" s="58"/>
    </row>
    <row r="76" spans="1:256">
      <c r="B76" s="82">
        <v>0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1</v>
      </c>
      <c r="I76" s="83">
        <v>1</v>
      </c>
      <c r="J76" s="84">
        <v>1</v>
      </c>
      <c r="M76" s="82">
        <v>1</v>
      </c>
      <c r="N76" s="83">
        <v>0</v>
      </c>
      <c r="O76" s="83">
        <v>0</v>
      </c>
      <c r="P76" s="83">
        <v>0</v>
      </c>
      <c r="Q76" s="83">
        <v>-1</v>
      </c>
      <c r="R76" s="83">
        <v>0</v>
      </c>
      <c r="S76" s="83">
        <v>1</v>
      </c>
      <c r="T76" s="83">
        <v>0</v>
      </c>
      <c r="U76" s="84">
        <v>0</v>
      </c>
      <c r="Y76" s="82">
        <v>0</v>
      </c>
      <c r="Z76" s="83">
        <v>0</v>
      </c>
      <c r="AA76" s="83">
        <v>0</v>
      </c>
      <c r="AB76" s="83">
        <v>0</v>
      </c>
      <c r="AC76" s="83">
        <v>0</v>
      </c>
      <c r="AD76" s="83">
        <v>0</v>
      </c>
      <c r="AE76" s="83">
        <v>0</v>
      </c>
      <c r="AF76" s="83">
        <v>1</v>
      </c>
      <c r="AG76" s="84">
        <v>0</v>
      </c>
      <c r="AJ76" s="82">
        <v>1</v>
      </c>
      <c r="AK76" s="83">
        <v>1</v>
      </c>
      <c r="AL76" s="83">
        <v>0</v>
      </c>
      <c r="AM76" s="83">
        <v>-1</v>
      </c>
      <c r="AN76" s="83">
        <v>-1</v>
      </c>
      <c r="AO76" s="83">
        <v>0</v>
      </c>
      <c r="AP76" s="83">
        <v>1</v>
      </c>
      <c r="AQ76" s="83">
        <v>1</v>
      </c>
      <c r="AR76" s="84">
        <v>0</v>
      </c>
      <c r="BC76" s="58"/>
    </row>
    <row r="78" spans="1:256">
      <c r="A78" s="76" t="s">
        <v>24</v>
      </c>
      <c r="L78" s="76" t="s">
        <v>29</v>
      </c>
    </row>
    <row r="79" spans="1:256">
      <c r="B79" s="77">
        <v>0</v>
      </c>
      <c r="C79" s="78">
        <v>1</v>
      </c>
      <c r="D79" s="78">
        <v>0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9">
        <v>0</v>
      </c>
      <c r="M79" s="77">
        <v>1</v>
      </c>
      <c r="N79" s="78">
        <v>1</v>
      </c>
      <c r="O79" s="78">
        <v>-1</v>
      </c>
      <c r="P79" s="78">
        <v>-1</v>
      </c>
      <c r="Q79" s="78">
        <v>1</v>
      </c>
      <c r="R79" s="78">
        <v>1</v>
      </c>
      <c r="S79" s="78">
        <v>-1</v>
      </c>
      <c r="T79" s="78">
        <v>-1</v>
      </c>
      <c r="U79" s="79">
        <v>1</v>
      </c>
    </row>
    <row r="80" spans="1:256">
      <c r="B80" s="80">
        <v>1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 s="81">
        <v>0</v>
      </c>
      <c r="M80" s="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81">
        <v>0</v>
      </c>
    </row>
    <row r="81" spans="1:256">
      <c r="B81" s="80">
        <v>0</v>
      </c>
      <c r="C81">
        <v>1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 s="81">
        <v>0</v>
      </c>
      <c r="M81" s="80">
        <v>-1</v>
      </c>
      <c r="N81">
        <v>0</v>
      </c>
      <c r="O81">
        <v>1</v>
      </c>
      <c r="P81">
        <v>1</v>
      </c>
      <c r="Q81">
        <v>-1</v>
      </c>
      <c r="R81">
        <v>-1</v>
      </c>
      <c r="S81">
        <v>1</v>
      </c>
      <c r="T81">
        <v>1</v>
      </c>
      <c r="U81" s="81">
        <v>-1</v>
      </c>
    </row>
    <row r="82" spans="1:256">
      <c r="B82" s="80">
        <v>0</v>
      </c>
      <c r="C82">
        <v>0</v>
      </c>
      <c r="D82">
        <v>1</v>
      </c>
      <c r="E82">
        <v>0</v>
      </c>
      <c r="F82">
        <v>1</v>
      </c>
      <c r="G82">
        <v>0</v>
      </c>
      <c r="H82">
        <v>0</v>
      </c>
      <c r="I82">
        <v>0</v>
      </c>
      <c r="J82" s="81">
        <v>0</v>
      </c>
      <c r="M82" s="80">
        <v>-1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 s="81">
        <v>0</v>
      </c>
    </row>
    <row r="83" spans="1:256">
      <c r="B83" s="80">
        <v>0</v>
      </c>
      <c r="C83">
        <v>0</v>
      </c>
      <c r="D83">
        <v>0</v>
      </c>
      <c r="E83">
        <v>1</v>
      </c>
      <c r="F83">
        <v>0</v>
      </c>
      <c r="G83">
        <v>1</v>
      </c>
      <c r="H83">
        <v>0</v>
      </c>
      <c r="I83">
        <v>0</v>
      </c>
      <c r="J83" s="81">
        <v>0</v>
      </c>
      <c r="M83" s="80">
        <v>1</v>
      </c>
      <c r="N83">
        <v>0</v>
      </c>
      <c r="O83">
        <v>-1</v>
      </c>
      <c r="P83">
        <v>0</v>
      </c>
      <c r="Q83">
        <v>1</v>
      </c>
      <c r="R83">
        <v>1</v>
      </c>
      <c r="S83">
        <v>-1</v>
      </c>
      <c r="T83">
        <v>-1</v>
      </c>
      <c r="U83" s="81">
        <v>1</v>
      </c>
    </row>
    <row r="84" spans="1:256">
      <c r="B84" s="80">
        <v>0</v>
      </c>
      <c r="C84">
        <v>0</v>
      </c>
      <c r="D84">
        <v>0</v>
      </c>
      <c r="E84">
        <v>0</v>
      </c>
      <c r="F84">
        <v>1</v>
      </c>
      <c r="G84">
        <v>0</v>
      </c>
      <c r="H84">
        <v>1</v>
      </c>
      <c r="I84">
        <v>0</v>
      </c>
      <c r="J84" s="81">
        <v>0</v>
      </c>
      <c r="M84" s="80">
        <v>1</v>
      </c>
      <c r="N84">
        <v>0</v>
      </c>
      <c r="O84">
        <v>-1</v>
      </c>
      <c r="P84">
        <v>0</v>
      </c>
      <c r="Q84">
        <v>1</v>
      </c>
      <c r="R84">
        <v>0</v>
      </c>
      <c r="S84">
        <v>0</v>
      </c>
      <c r="T84">
        <v>0</v>
      </c>
      <c r="U84" s="81">
        <v>0</v>
      </c>
    </row>
    <row r="85" spans="1:256">
      <c r="B85" s="80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 s="81">
        <v>0</v>
      </c>
      <c r="M85" s="80">
        <v>-1</v>
      </c>
      <c r="N85">
        <v>0</v>
      </c>
      <c r="O85">
        <v>1</v>
      </c>
      <c r="P85">
        <v>0</v>
      </c>
      <c r="Q85">
        <v>-1</v>
      </c>
      <c r="R85">
        <v>0</v>
      </c>
      <c r="S85">
        <v>1</v>
      </c>
      <c r="T85">
        <v>1</v>
      </c>
      <c r="U85" s="81">
        <v>-1</v>
      </c>
    </row>
    <row r="86" spans="1:256">
      <c r="B86" s="80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 s="81">
        <v>1</v>
      </c>
      <c r="M86" s="80">
        <v>-1</v>
      </c>
      <c r="N86">
        <v>0</v>
      </c>
      <c r="O86">
        <v>1</v>
      </c>
      <c r="P86">
        <v>0</v>
      </c>
      <c r="Q86">
        <v>-1</v>
      </c>
      <c r="R86">
        <v>0</v>
      </c>
      <c r="S86">
        <v>1</v>
      </c>
      <c r="T86">
        <v>0</v>
      </c>
      <c r="U86" s="81">
        <v>0</v>
      </c>
    </row>
    <row r="87" spans="1:256">
      <c r="B87" s="82">
        <v>0</v>
      </c>
      <c r="C87" s="83">
        <v>0</v>
      </c>
      <c r="D87" s="83">
        <v>0</v>
      </c>
      <c r="E87" s="83">
        <v>0</v>
      </c>
      <c r="F87" s="83">
        <v>0</v>
      </c>
      <c r="G87" s="83">
        <v>0</v>
      </c>
      <c r="H87" s="83">
        <v>0</v>
      </c>
      <c r="I87" s="83">
        <v>1</v>
      </c>
      <c r="J87" s="84">
        <v>1</v>
      </c>
      <c r="M87" s="82">
        <v>1</v>
      </c>
      <c r="N87" s="83">
        <v>0</v>
      </c>
      <c r="O87" s="83">
        <v>-1</v>
      </c>
      <c r="P87" s="83">
        <v>0</v>
      </c>
      <c r="Q87" s="83">
        <v>1</v>
      </c>
      <c r="R87" s="83">
        <v>0</v>
      </c>
      <c r="S87" s="83">
        <v>-1</v>
      </c>
      <c r="T87" s="83">
        <v>0</v>
      </c>
      <c r="U87" s="84">
        <v>1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5536"/>
  <sheetViews>
    <sheetView workbookViewId="0">
      <selection activeCell="A1" sqref="A1"/>
    </sheetView>
  </sheetViews>
  <sheetFormatPr defaultColWidth="50.25" defaultRowHeight="27"/>
  <cols>
    <col min="1" max="15" style="75" width="6.8567307692307695" customWidth="1"/>
    <col min="16" max="20" style="75" width="6.8567307692307695" bestFit="1" customWidth="1"/>
    <col min="21" max="27" style="75" width="6.8567307692307695" customWidth="1"/>
    <col min="28" max="32" style="75" width="6.8567307692307695" bestFit="1" customWidth="1"/>
    <col min="33" max="47" style="75" width="6.8567307692307695" customWidth="1"/>
    <col min="48" max="256" style="75" width="6.8567307692307695" bestFit="1" customWidth="1"/>
    <col min="257" max="16384" style="0" width="9.570853365384616"/>
  </cols>
  <sheetData>
    <row r="1" spans="1:256" customHeight="1" ht="27">
      <c r="A1" s="76" t="s">
        <v>63</v>
      </c>
      <c r="L1" s="76" t="s">
        <v>51</v>
      </c>
      <c r="W1" s="76" t="s">
        <v>47</v>
      </c>
      <c r="X1" s="58"/>
      <c r="Y1" s="58"/>
      <c r="Z1" s="58"/>
      <c r="AA1" s="58"/>
      <c r="AB1" s="58"/>
      <c r="AC1" s="58"/>
      <c r="AD1" s="58"/>
      <c r="AE1" s="58"/>
      <c r="AF1" s="58"/>
      <c r="AG1" s="58"/>
      <c r="AH1" s="76" t="s">
        <v>30</v>
      </c>
      <c r="AS1" s="76" t="s">
        <v>36</v>
      </c>
      <c r="BD1" s="76" t="s">
        <v>37</v>
      </c>
      <c r="BO1" s="76" t="s">
        <v>32</v>
      </c>
      <c r="BZ1" s="58"/>
      <c r="CA1" s="58"/>
      <c r="CB1" s="58"/>
      <c r="CC1" s="58"/>
      <c r="CD1" s="58"/>
      <c r="CE1" s="58"/>
      <c r="CF1" s="58"/>
      <c r="CG1" s="58"/>
      <c r="CH1" s="58"/>
      <c r="CI1" s="58"/>
      <c r="CN1" s="58"/>
      <c r="CO1" s="58"/>
      <c r="CP1" s="58"/>
      <c r="CQ1" s="58"/>
      <c r="CR1" s="58"/>
      <c r="CS1" s="58"/>
      <c r="CT1" s="58"/>
      <c r="CU1" s="58"/>
      <c r="CV1" s="58"/>
    </row>
    <row r="2" spans="1:256" customHeight="1" ht="27">
      <c r="B2" s="77">
        <v>1</v>
      </c>
      <c r="C2" s="78">
        <v>1</v>
      </c>
      <c r="D2" s="78">
        <v>0</v>
      </c>
      <c r="E2" s="78">
        <v>-1</v>
      </c>
      <c r="F2" s="78">
        <v>-1</v>
      </c>
      <c r="G2" s="78">
        <v>0</v>
      </c>
      <c r="H2" s="78">
        <v>1</v>
      </c>
      <c r="I2" s="78">
        <v>0</v>
      </c>
      <c r="J2" s="79">
        <v>0</v>
      </c>
      <c r="M2" s="77">
        <v>-1</v>
      </c>
      <c r="N2" s="78">
        <v>0</v>
      </c>
      <c r="O2" s="78">
        <v>0</v>
      </c>
      <c r="P2" s="78">
        <v>-1</v>
      </c>
      <c r="Q2" s="78">
        <v>0</v>
      </c>
      <c r="R2" s="78">
        <v>1</v>
      </c>
      <c r="S2" s="78">
        <v>0</v>
      </c>
      <c r="T2" s="78">
        <v>0</v>
      </c>
      <c r="U2" s="79">
        <v>0</v>
      </c>
      <c r="W2" s="58"/>
      <c r="X2" s="77">
        <v>0</v>
      </c>
      <c r="Y2" s="78">
        <v>1</v>
      </c>
      <c r="Z2" s="78">
        <v>0</v>
      </c>
      <c r="AA2" s="78">
        <v>0</v>
      </c>
      <c r="AB2" s="78">
        <v>1</v>
      </c>
      <c r="AC2" s="78">
        <v>0</v>
      </c>
      <c r="AD2" s="78">
        <v>0</v>
      </c>
      <c r="AE2" s="78">
        <v>0</v>
      </c>
      <c r="AF2" s="79">
        <v>-1</v>
      </c>
      <c r="AG2" s="58"/>
      <c r="AI2" s="77">
        <v>0</v>
      </c>
      <c r="AJ2" s="78">
        <v>-1</v>
      </c>
      <c r="AK2" s="78">
        <v>1</v>
      </c>
      <c r="AL2" s="78">
        <v>0</v>
      </c>
      <c r="AM2" s="78">
        <v>0</v>
      </c>
      <c r="AN2" s="78">
        <v>1</v>
      </c>
      <c r="AO2" s="78">
        <v>-1</v>
      </c>
      <c r="AP2" s="78">
        <v>0</v>
      </c>
      <c r="AQ2" s="79">
        <v>0</v>
      </c>
      <c r="AT2" s="77">
        <v>-1</v>
      </c>
      <c r="AU2" s="78">
        <v>-1</v>
      </c>
      <c r="AV2" s="78">
        <v>0</v>
      </c>
      <c r="AW2" s="78">
        <v>0</v>
      </c>
      <c r="AX2" s="78">
        <v>1</v>
      </c>
      <c r="AY2" s="78">
        <v>1</v>
      </c>
      <c r="AZ2" s="78">
        <v>0</v>
      </c>
      <c r="BA2" s="78">
        <v>0</v>
      </c>
      <c r="BB2" s="79">
        <v>-1</v>
      </c>
      <c r="BE2" s="77">
        <v>-1</v>
      </c>
      <c r="BF2" s="78">
        <v>1</v>
      </c>
      <c r="BG2" s="78">
        <v>0</v>
      </c>
      <c r="BH2" s="78">
        <v>0</v>
      </c>
      <c r="BI2" s="78">
        <v>1</v>
      </c>
      <c r="BJ2" s="78">
        <v>-1</v>
      </c>
      <c r="BK2" s="78">
        <v>-1</v>
      </c>
      <c r="BL2" s="78">
        <v>1</v>
      </c>
      <c r="BM2" s="79">
        <v>0</v>
      </c>
      <c r="BP2" s="77">
        <v>-1</v>
      </c>
      <c r="BQ2" s="78">
        <v>0</v>
      </c>
      <c r="BR2" s="78">
        <v>1</v>
      </c>
      <c r="BS2" s="78">
        <v>1</v>
      </c>
      <c r="BT2" s="78">
        <v>-1</v>
      </c>
      <c r="BU2" s="78">
        <v>-1</v>
      </c>
      <c r="BV2" s="78">
        <v>1</v>
      </c>
      <c r="BW2" s="78">
        <v>1</v>
      </c>
      <c r="BX2" s="79">
        <v>-1</v>
      </c>
      <c r="BZ2" s="58"/>
      <c r="CA2" s="58"/>
      <c r="CB2" s="58"/>
      <c r="CC2" s="58"/>
      <c r="CD2" s="58"/>
      <c r="CE2" s="58"/>
      <c r="CF2" s="58"/>
      <c r="CG2" s="58"/>
      <c r="CH2" s="58"/>
      <c r="CI2" s="58"/>
      <c r="CM2" s="58"/>
    </row>
    <row r="3" spans="1:256" customHeight="1" ht="27">
      <c r="B3" s="80">
        <v>1</v>
      </c>
      <c r="C3">
        <v>1</v>
      </c>
      <c r="D3">
        <v>0</v>
      </c>
      <c r="E3">
        <v>-1</v>
      </c>
      <c r="F3">
        <v>-1</v>
      </c>
      <c r="G3">
        <v>0</v>
      </c>
      <c r="H3">
        <v>0</v>
      </c>
      <c r="I3">
        <v>1</v>
      </c>
      <c r="J3" s="81">
        <v>0</v>
      </c>
      <c r="M3" s="80">
        <v>0</v>
      </c>
      <c r="N3">
        <v>-1</v>
      </c>
      <c r="O3">
        <v>-1</v>
      </c>
      <c r="P3">
        <v>0</v>
      </c>
      <c r="Q3">
        <v>0</v>
      </c>
      <c r="R3">
        <v>0</v>
      </c>
      <c r="S3">
        <v>1</v>
      </c>
      <c r="T3">
        <v>0</v>
      </c>
      <c r="U3" s="81">
        <v>0</v>
      </c>
      <c r="W3" s="58"/>
      <c r="X3" s="80">
        <v>1</v>
      </c>
      <c r="Y3">
        <v>0</v>
      </c>
      <c r="Z3">
        <v>1</v>
      </c>
      <c r="AA3">
        <v>1</v>
      </c>
      <c r="AB3">
        <v>0</v>
      </c>
      <c r="AC3">
        <v>1</v>
      </c>
      <c r="AD3">
        <v>0</v>
      </c>
      <c r="AE3">
        <v>-1</v>
      </c>
      <c r="AF3" s="81">
        <v>-1</v>
      </c>
      <c r="AG3" s="58"/>
      <c r="AI3" s="80">
        <v>-1</v>
      </c>
      <c r="AJ3">
        <v>1</v>
      </c>
      <c r="AK3">
        <v>-1</v>
      </c>
      <c r="AL3">
        <v>1</v>
      </c>
      <c r="AM3">
        <v>1</v>
      </c>
      <c r="AN3">
        <v>-1</v>
      </c>
      <c r="AO3">
        <v>1</v>
      </c>
      <c r="AP3">
        <v>-1</v>
      </c>
      <c r="AQ3" s="81">
        <v>0</v>
      </c>
      <c r="AT3" s="80">
        <v>-1</v>
      </c>
      <c r="AU3">
        <v>-1</v>
      </c>
      <c r="AV3">
        <v>-1</v>
      </c>
      <c r="AW3">
        <v>1</v>
      </c>
      <c r="AX3">
        <v>1</v>
      </c>
      <c r="AY3">
        <v>1</v>
      </c>
      <c r="AZ3">
        <v>1</v>
      </c>
      <c r="BA3">
        <v>-1</v>
      </c>
      <c r="BB3" s="81">
        <v>-1</v>
      </c>
      <c r="BE3" s="80">
        <v>1</v>
      </c>
      <c r="BF3">
        <v>-1</v>
      </c>
      <c r="BG3">
        <v>1</v>
      </c>
      <c r="BH3">
        <v>1</v>
      </c>
      <c r="BI3">
        <v>-1</v>
      </c>
      <c r="BJ3">
        <v>0</v>
      </c>
      <c r="BK3">
        <v>0</v>
      </c>
      <c r="BL3">
        <v>-1</v>
      </c>
      <c r="BM3" s="81">
        <v>1</v>
      </c>
      <c r="BP3" s="80">
        <v>0</v>
      </c>
      <c r="BQ3">
        <v>0</v>
      </c>
      <c r="BR3">
        <v>1</v>
      </c>
      <c r="BS3">
        <v>0</v>
      </c>
      <c r="BT3">
        <v>0</v>
      </c>
      <c r="BU3">
        <v>0</v>
      </c>
      <c r="BV3">
        <v>0</v>
      </c>
      <c r="BW3">
        <v>0</v>
      </c>
      <c r="BX3" s="81">
        <v>0</v>
      </c>
      <c r="BZ3" s="58"/>
      <c r="CA3" s="58"/>
      <c r="CB3" s="58"/>
      <c r="CC3" s="58"/>
      <c r="CD3" s="58"/>
      <c r="CE3" s="58"/>
      <c r="CF3" s="58"/>
      <c r="CG3" s="58"/>
      <c r="CH3" s="58"/>
      <c r="CI3" s="58"/>
      <c r="CM3" s="58"/>
    </row>
    <row r="4" spans="1:256" customHeight="1" ht="27">
      <c r="B4" s="80">
        <v>0</v>
      </c>
      <c r="C4">
        <v>0</v>
      </c>
      <c r="D4">
        <v>0</v>
      </c>
      <c r="E4">
        <v>0</v>
      </c>
      <c r="F4">
        <v>0</v>
      </c>
      <c r="G4">
        <v>-1</v>
      </c>
      <c r="H4">
        <v>0</v>
      </c>
      <c r="I4">
        <v>0</v>
      </c>
      <c r="J4" s="81">
        <v>1</v>
      </c>
      <c r="M4" s="80">
        <v>0</v>
      </c>
      <c r="N4">
        <v>-1</v>
      </c>
      <c r="O4">
        <v>-1</v>
      </c>
      <c r="P4">
        <v>0</v>
      </c>
      <c r="Q4">
        <v>0</v>
      </c>
      <c r="R4">
        <v>0</v>
      </c>
      <c r="S4">
        <v>0</v>
      </c>
      <c r="T4">
        <v>1</v>
      </c>
      <c r="U4" s="81">
        <v>0</v>
      </c>
      <c r="W4" s="58"/>
      <c r="X4" s="80">
        <v>0</v>
      </c>
      <c r="Y4">
        <v>1</v>
      </c>
      <c r="Z4">
        <v>1</v>
      </c>
      <c r="AA4">
        <v>1</v>
      </c>
      <c r="AB4">
        <v>1</v>
      </c>
      <c r="AC4">
        <v>0</v>
      </c>
      <c r="AD4">
        <v>0</v>
      </c>
      <c r="AE4">
        <v>-1</v>
      </c>
      <c r="AF4" s="81">
        <v>-1</v>
      </c>
      <c r="AG4" s="58"/>
      <c r="AI4" s="80">
        <v>1</v>
      </c>
      <c r="AJ4">
        <v>-1</v>
      </c>
      <c r="AK4">
        <v>1</v>
      </c>
      <c r="AL4">
        <v>0</v>
      </c>
      <c r="AM4">
        <v>0</v>
      </c>
      <c r="AN4">
        <v>1</v>
      </c>
      <c r="AO4">
        <v>-1</v>
      </c>
      <c r="AP4">
        <v>1</v>
      </c>
      <c r="AQ4" s="81">
        <v>-1</v>
      </c>
      <c r="AT4" s="80">
        <v>0</v>
      </c>
      <c r="AU4">
        <v>-1</v>
      </c>
      <c r="AV4">
        <v>0</v>
      </c>
      <c r="AW4">
        <v>0</v>
      </c>
      <c r="AX4">
        <v>1</v>
      </c>
      <c r="AY4">
        <v>1</v>
      </c>
      <c r="AZ4">
        <v>0</v>
      </c>
      <c r="BA4">
        <v>0</v>
      </c>
      <c r="BB4" s="81">
        <v>-1</v>
      </c>
      <c r="BE4" s="80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 s="81">
        <v>0</v>
      </c>
      <c r="BP4" s="80">
        <v>1</v>
      </c>
      <c r="BQ4">
        <v>1</v>
      </c>
      <c r="BR4">
        <v>-1</v>
      </c>
      <c r="BS4">
        <v>0</v>
      </c>
      <c r="BT4">
        <v>1</v>
      </c>
      <c r="BU4">
        <v>1</v>
      </c>
      <c r="BV4">
        <v>-1</v>
      </c>
      <c r="BW4">
        <v>-1</v>
      </c>
      <c r="BX4" s="81">
        <v>1</v>
      </c>
      <c r="BZ4" s="58"/>
      <c r="CA4" s="58"/>
      <c r="CB4" s="58"/>
      <c r="CC4" s="58"/>
      <c r="CD4" s="58"/>
      <c r="CE4" s="58"/>
      <c r="CF4" s="58"/>
      <c r="CG4" s="58"/>
      <c r="CH4" s="58"/>
      <c r="CI4" s="58"/>
      <c r="CM4" s="58"/>
    </row>
    <row r="5" spans="1:256">
      <c r="B5" s="80">
        <v>-1</v>
      </c>
      <c r="C5">
        <v>-1</v>
      </c>
      <c r="D5">
        <v>0</v>
      </c>
      <c r="E5">
        <v>1</v>
      </c>
      <c r="F5">
        <v>0</v>
      </c>
      <c r="G5">
        <v>0</v>
      </c>
      <c r="H5">
        <v>-1</v>
      </c>
      <c r="I5">
        <v>0</v>
      </c>
      <c r="J5" s="81">
        <v>1</v>
      </c>
      <c r="M5" s="80">
        <v>-1</v>
      </c>
      <c r="N5">
        <v>0</v>
      </c>
      <c r="O5">
        <v>0</v>
      </c>
      <c r="P5">
        <v>-1</v>
      </c>
      <c r="Q5">
        <v>0</v>
      </c>
      <c r="R5">
        <v>0</v>
      </c>
      <c r="S5">
        <v>0</v>
      </c>
      <c r="T5">
        <v>0</v>
      </c>
      <c r="U5" s="81">
        <v>1</v>
      </c>
      <c r="W5" s="58"/>
      <c r="X5" s="80">
        <v>0</v>
      </c>
      <c r="Y5">
        <v>1</v>
      </c>
      <c r="Z5">
        <v>1</v>
      </c>
      <c r="AA5">
        <v>1</v>
      </c>
      <c r="AB5">
        <v>1</v>
      </c>
      <c r="AC5">
        <v>0</v>
      </c>
      <c r="AD5">
        <v>-1</v>
      </c>
      <c r="AE5">
        <v>0</v>
      </c>
      <c r="AF5" s="81">
        <v>-1</v>
      </c>
      <c r="AG5" s="58"/>
      <c r="AI5" s="80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1</v>
      </c>
      <c r="AP5">
        <v>-1</v>
      </c>
      <c r="AQ5" s="81">
        <v>0</v>
      </c>
      <c r="AT5" s="80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 s="81">
        <v>0</v>
      </c>
      <c r="BE5" s="80">
        <v>0</v>
      </c>
      <c r="BF5">
        <v>1</v>
      </c>
      <c r="BG5">
        <v>0</v>
      </c>
      <c r="BH5">
        <v>-1</v>
      </c>
      <c r="BI5">
        <v>1</v>
      </c>
      <c r="BJ5">
        <v>0</v>
      </c>
      <c r="BK5">
        <v>0</v>
      </c>
      <c r="BL5">
        <v>1</v>
      </c>
      <c r="BM5" s="81">
        <v>-1</v>
      </c>
      <c r="BP5" s="80">
        <v>1</v>
      </c>
      <c r="BQ5">
        <v>0</v>
      </c>
      <c r="BR5">
        <v>0</v>
      </c>
      <c r="BS5">
        <v>0</v>
      </c>
      <c r="BT5">
        <v>1</v>
      </c>
      <c r="BU5">
        <v>0</v>
      </c>
      <c r="BV5">
        <v>0</v>
      </c>
      <c r="BW5">
        <v>0</v>
      </c>
      <c r="BX5" s="81">
        <v>0</v>
      </c>
      <c r="BZ5" s="58"/>
      <c r="CA5" s="58"/>
      <c r="CB5" s="58"/>
      <c r="CC5" s="58"/>
      <c r="CD5" s="58"/>
      <c r="CE5" s="58"/>
      <c r="CF5" s="58"/>
      <c r="CG5" s="58"/>
      <c r="CH5" s="58"/>
      <c r="CI5" s="58"/>
      <c r="CM5" s="58"/>
    </row>
    <row r="6" spans="1:256">
      <c r="B6" s="80">
        <v>-1</v>
      </c>
      <c r="C6">
        <v>-1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 s="81">
        <v>0</v>
      </c>
      <c r="M6" s="80">
        <v>0</v>
      </c>
      <c r="N6">
        <v>0</v>
      </c>
      <c r="O6">
        <v>0</v>
      </c>
      <c r="P6">
        <v>0</v>
      </c>
      <c r="Q6">
        <v>-1</v>
      </c>
      <c r="R6">
        <v>0</v>
      </c>
      <c r="S6">
        <v>0</v>
      </c>
      <c r="T6">
        <v>0</v>
      </c>
      <c r="U6" s="81">
        <v>1</v>
      </c>
      <c r="W6" s="58"/>
      <c r="X6" s="80">
        <v>1</v>
      </c>
      <c r="Y6">
        <v>0</v>
      </c>
      <c r="Z6">
        <v>1</v>
      </c>
      <c r="AA6">
        <v>1</v>
      </c>
      <c r="AB6">
        <v>0</v>
      </c>
      <c r="AC6">
        <v>0</v>
      </c>
      <c r="AD6">
        <v>0</v>
      </c>
      <c r="AE6">
        <v>-1</v>
      </c>
      <c r="AF6" s="81">
        <v>0</v>
      </c>
      <c r="AG6" s="58"/>
      <c r="AI6" s="80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 s="81">
        <v>0</v>
      </c>
      <c r="AT6" s="80">
        <v>1</v>
      </c>
      <c r="AU6">
        <v>1</v>
      </c>
      <c r="AV6">
        <v>1</v>
      </c>
      <c r="AW6">
        <v>0</v>
      </c>
      <c r="AX6">
        <v>-1</v>
      </c>
      <c r="AY6">
        <v>-1</v>
      </c>
      <c r="AZ6">
        <v>0</v>
      </c>
      <c r="BA6">
        <v>0</v>
      </c>
      <c r="BB6" s="81">
        <v>1</v>
      </c>
      <c r="BE6" s="80">
        <v>1</v>
      </c>
      <c r="BF6">
        <v>-1</v>
      </c>
      <c r="BG6">
        <v>0</v>
      </c>
      <c r="BH6">
        <v>1</v>
      </c>
      <c r="BI6">
        <v>-1</v>
      </c>
      <c r="BJ6">
        <v>1</v>
      </c>
      <c r="BK6">
        <v>1</v>
      </c>
      <c r="BL6">
        <v>-1</v>
      </c>
      <c r="BM6" s="81">
        <v>0</v>
      </c>
      <c r="BP6" s="80">
        <v>-1</v>
      </c>
      <c r="BQ6">
        <v>0</v>
      </c>
      <c r="BR6">
        <v>1</v>
      </c>
      <c r="BS6">
        <v>1</v>
      </c>
      <c r="BT6">
        <v>-1</v>
      </c>
      <c r="BU6">
        <v>0</v>
      </c>
      <c r="BV6">
        <v>1</v>
      </c>
      <c r="BW6">
        <v>1</v>
      </c>
      <c r="BX6" s="81">
        <v>-1</v>
      </c>
      <c r="BZ6" s="58"/>
      <c r="CA6" s="58"/>
      <c r="CB6" s="58"/>
      <c r="CC6" s="58"/>
      <c r="CD6" s="58"/>
      <c r="CE6" s="58"/>
      <c r="CF6" s="58"/>
      <c r="CG6" s="58"/>
      <c r="CH6" s="58"/>
      <c r="CI6" s="58"/>
      <c r="CM6" s="58"/>
    </row>
    <row r="7" spans="1:256">
      <c r="B7" s="80">
        <v>0</v>
      </c>
      <c r="C7">
        <v>0</v>
      </c>
      <c r="D7">
        <v>-1</v>
      </c>
      <c r="E7">
        <v>0</v>
      </c>
      <c r="F7">
        <v>0</v>
      </c>
      <c r="G7">
        <v>1</v>
      </c>
      <c r="H7">
        <v>1</v>
      </c>
      <c r="I7">
        <v>0</v>
      </c>
      <c r="J7" s="81">
        <v>-1</v>
      </c>
      <c r="M7" s="80">
        <v>1</v>
      </c>
      <c r="N7">
        <v>0</v>
      </c>
      <c r="O7">
        <v>0</v>
      </c>
      <c r="P7">
        <v>0</v>
      </c>
      <c r="Q7">
        <v>0</v>
      </c>
      <c r="R7">
        <v>-1</v>
      </c>
      <c r="S7">
        <v>0</v>
      </c>
      <c r="T7">
        <v>1</v>
      </c>
      <c r="U7" s="81">
        <v>0</v>
      </c>
      <c r="W7" s="58"/>
      <c r="X7" s="80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s="81">
        <v>0</v>
      </c>
      <c r="AG7" s="58"/>
      <c r="AI7" s="80">
        <v>1</v>
      </c>
      <c r="AJ7">
        <v>-1</v>
      </c>
      <c r="AK7">
        <v>1</v>
      </c>
      <c r="AL7">
        <v>0</v>
      </c>
      <c r="AM7">
        <v>0</v>
      </c>
      <c r="AN7">
        <v>0</v>
      </c>
      <c r="AO7">
        <v>-1</v>
      </c>
      <c r="AP7">
        <v>1</v>
      </c>
      <c r="AQ7" s="81">
        <v>0</v>
      </c>
      <c r="AT7" s="80">
        <v>1</v>
      </c>
      <c r="AU7">
        <v>1</v>
      </c>
      <c r="AV7">
        <v>1</v>
      </c>
      <c r="AW7">
        <v>0</v>
      </c>
      <c r="AX7">
        <v>-1</v>
      </c>
      <c r="AY7">
        <v>-1</v>
      </c>
      <c r="AZ7">
        <v>-1</v>
      </c>
      <c r="BA7">
        <v>1</v>
      </c>
      <c r="BB7" s="81">
        <v>1</v>
      </c>
      <c r="BE7" s="80">
        <v>-1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0</v>
      </c>
      <c r="BM7" s="81">
        <v>0</v>
      </c>
      <c r="BP7" s="80">
        <v>-1</v>
      </c>
      <c r="BQ7">
        <v>0</v>
      </c>
      <c r="BR7">
        <v>1</v>
      </c>
      <c r="BS7">
        <v>0</v>
      </c>
      <c r="BT7">
        <v>0</v>
      </c>
      <c r="BU7">
        <v>0</v>
      </c>
      <c r="BV7">
        <v>1</v>
      </c>
      <c r="BW7">
        <v>0</v>
      </c>
      <c r="BX7" s="81">
        <v>0</v>
      </c>
      <c r="BZ7" s="58"/>
      <c r="CA7" s="58"/>
      <c r="CB7" s="58"/>
      <c r="CC7" s="58"/>
      <c r="CD7" s="58"/>
      <c r="CE7" s="58"/>
      <c r="CF7" s="58"/>
      <c r="CG7" s="58"/>
      <c r="CH7" s="58"/>
      <c r="CI7" s="58"/>
      <c r="CM7" s="58"/>
    </row>
    <row r="8" spans="1:256">
      <c r="B8" s="80">
        <v>1</v>
      </c>
      <c r="C8">
        <v>0</v>
      </c>
      <c r="D8">
        <v>0</v>
      </c>
      <c r="E8">
        <v>-1</v>
      </c>
      <c r="F8">
        <v>0</v>
      </c>
      <c r="G8">
        <v>1</v>
      </c>
      <c r="H8">
        <v>1</v>
      </c>
      <c r="I8">
        <v>0</v>
      </c>
      <c r="J8" s="81">
        <v>-1</v>
      </c>
      <c r="M8" s="80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81">
        <v>0</v>
      </c>
      <c r="W8" s="58"/>
      <c r="X8" s="80">
        <v>0</v>
      </c>
      <c r="Y8">
        <v>0</v>
      </c>
      <c r="Z8">
        <v>0</v>
      </c>
      <c r="AA8">
        <v>-1</v>
      </c>
      <c r="AB8">
        <v>0</v>
      </c>
      <c r="AC8">
        <v>0</v>
      </c>
      <c r="AD8">
        <v>0</v>
      </c>
      <c r="AE8">
        <v>1</v>
      </c>
      <c r="AF8" s="81">
        <v>0</v>
      </c>
      <c r="AG8" s="58"/>
      <c r="AI8" s="80">
        <v>-1</v>
      </c>
      <c r="AJ8">
        <v>1</v>
      </c>
      <c r="AK8">
        <v>-1</v>
      </c>
      <c r="AL8">
        <v>1</v>
      </c>
      <c r="AM8">
        <v>0</v>
      </c>
      <c r="AN8">
        <v>-1</v>
      </c>
      <c r="AO8">
        <v>1</v>
      </c>
      <c r="AP8">
        <v>-1</v>
      </c>
      <c r="AQ8" s="81">
        <v>1</v>
      </c>
      <c r="AT8" s="80">
        <v>0</v>
      </c>
      <c r="AU8">
        <v>1</v>
      </c>
      <c r="AV8">
        <v>0</v>
      </c>
      <c r="AW8">
        <v>0</v>
      </c>
      <c r="AX8">
        <v>0</v>
      </c>
      <c r="AY8">
        <v>-1</v>
      </c>
      <c r="AZ8">
        <v>0</v>
      </c>
      <c r="BA8">
        <v>0</v>
      </c>
      <c r="BB8" s="81">
        <v>1</v>
      </c>
      <c r="BE8" s="80">
        <v>-1</v>
      </c>
      <c r="BF8">
        <v>0</v>
      </c>
      <c r="BG8">
        <v>0</v>
      </c>
      <c r="BH8">
        <v>0</v>
      </c>
      <c r="BI8">
        <v>1</v>
      </c>
      <c r="BJ8">
        <v>0</v>
      </c>
      <c r="BK8">
        <v>-1</v>
      </c>
      <c r="BL8">
        <v>1</v>
      </c>
      <c r="BM8" s="81">
        <v>0</v>
      </c>
      <c r="BP8" s="80">
        <v>1</v>
      </c>
      <c r="BQ8">
        <v>0</v>
      </c>
      <c r="BR8">
        <v>-1</v>
      </c>
      <c r="BS8">
        <v>0</v>
      </c>
      <c r="BT8">
        <v>1</v>
      </c>
      <c r="BU8">
        <v>1</v>
      </c>
      <c r="BV8">
        <v>-1</v>
      </c>
      <c r="BW8">
        <v>0</v>
      </c>
      <c r="BX8" s="81">
        <v>1</v>
      </c>
      <c r="BZ8" s="58"/>
      <c r="CA8" s="58"/>
      <c r="CB8" s="58"/>
      <c r="CC8" s="58"/>
      <c r="CD8" s="58"/>
      <c r="CE8" s="58"/>
      <c r="CF8" s="58"/>
      <c r="CG8" s="58"/>
      <c r="CH8" s="58"/>
      <c r="CI8" s="58"/>
      <c r="CM8" s="58"/>
    </row>
    <row r="9" spans="1:256">
      <c r="B9" s="80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s="81">
        <v>0</v>
      </c>
      <c r="M9" s="80">
        <v>0</v>
      </c>
      <c r="N9">
        <v>0</v>
      </c>
      <c r="O9">
        <v>1</v>
      </c>
      <c r="P9">
        <v>0</v>
      </c>
      <c r="Q9">
        <v>0</v>
      </c>
      <c r="R9">
        <v>1</v>
      </c>
      <c r="S9">
        <v>0</v>
      </c>
      <c r="T9">
        <v>-1</v>
      </c>
      <c r="U9" s="81">
        <v>0</v>
      </c>
      <c r="W9" s="58"/>
      <c r="X9" s="80">
        <v>0</v>
      </c>
      <c r="Y9">
        <v>-1</v>
      </c>
      <c r="Z9">
        <v>-1</v>
      </c>
      <c r="AA9">
        <v>0</v>
      </c>
      <c r="AB9">
        <v>-1</v>
      </c>
      <c r="AC9">
        <v>0</v>
      </c>
      <c r="AD9">
        <v>1</v>
      </c>
      <c r="AE9">
        <v>0</v>
      </c>
      <c r="AF9" s="81">
        <v>1</v>
      </c>
      <c r="AG9" s="58"/>
      <c r="AI9" s="80">
        <v>0</v>
      </c>
      <c r="AJ9">
        <v>-1</v>
      </c>
      <c r="AK9">
        <v>1</v>
      </c>
      <c r="AL9">
        <v>-1</v>
      </c>
      <c r="AM9">
        <v>0</v>
      </c>
      <c r="AN9">
        <v>1</v>
      </c>
      <c r="AO9">
        <v>-1</v>
      </c>
      <c r="AP9">
        <v>1</v>
      </c>
      <c r="AQ9" s="81">
        <v>0</v>
      </c>
      <c r="AT9" s="80">
        <v>0</v>
      </c>
      <c r="AU9">
        <v>-1</v>
      </c>
      <c r="AV9">
        <v>0</v>
      </c>
      <c r="AW9">
        <v>0</v>
      </c>
      <c r="AX9">
        <v>0</v>
      </c>
      <c r="AY9">
        <v>1</v>
      </c>
      <c r="AZ9">
        <v>0</v>
      </c>
      <c r="BA9">
        <v>0</v>
      </c>
      <c r="BB9" s="81">
        <v>0</v>
      </c>
      <c r="BE9" s="80">
        <v>1</v>
      </c>
      <c r="BF9">
        <v>-1</v>
      </c>
      <c r="BG9">
        <v>0</v>
      </c>
      <c r="BH9">
        <v>1</v>
      </c>
      <c r="BI9">
        <v>-1</v>
      </c>
      <c r="BJ9">
        <v>0</v>
      </c>
      <c r="BK9">
        <v>1</v>
      </c>
      <c r="BL9">
        <v>-1</v>
      </c>
      <c r="BM9" s="81">
        <v>1</v>
      </c>
      <c r="BP9" s="80">
        <v>1</v>
      </c>
      <c r="BQ9">
        <v>0</v>
      </c>
      <c r="BR9">
        <v>-1</v>
      </c>
      <c r="BS9">
        <v>0</v>
      </c>
      <c r="BT9">
        <v>1</v>
      </c>
      <c r="BU9">
        <v>0</v>
      </c>
      <c r="BV9">
        <v>0</v>
      </c>
      <c r="BW9">
        <v>0</v>
      </c>
      <c r="BX9" s="81">
        <v>1</v>
      </c>
      <c r="BZ9" s="58"/>
      <c r="CA9" s="58"/>
      <c r="CB9" s="58"/>
      <c r="CC9" s="58"/>
      <c r="CD9" s="58"/>
      <c r="CE9" s="58"/>
      <c r="CF9" s="58"/>
      <c r="CG9" s="58"/>
      <c r="CH9" s="58"/>
      <c r="CI9" s="58"/>
      <c r="CM9" s="58"/>
    </row>
    <row r="10" spans="1:256">
      <c r="B10" s="82">
        <v>0</v>
      </c>
      <c r="C10" s="83">
        <v>0</v>
      </c>
      <c r="D10" s="83">
        <v>1</v>
      </c>
      <c r="E10" s="83">
        <v>1</v>
      </c>
      <c r="F10" s="83">
        <v>0</v>
      </c>
      <c r="G10" s="83">
        <v>-1</v>
      </c>
      <c r="H10" s="83">
        <v>-1</v>
      </c>
      <c r="I10" s="83">
        <v>0</v>
      </c>
      <c r="J10" s="84">
        <v>1</v>
      </c>
      <c r="M10" s="82">
        <v>0</v>
      </c>
      <c r="N10" s="83">
        <v>0</v>
      </c>
      <c r="O10" s="83">
        <v>0</v>
      </c>
      <c r="P10" s="83">
        <v>1</v>
      </c>
      <c r="Q10" s="83">
        <v>1</v>
      </c>
      <c r="R10" s="83">
        <v>0</v>
      </c>
      <c r="S10" s="83">
        <v>0</v>
      </c>
      <c r="T10" s="83">
        <v>0</v>
      </c>
      <c r="U10" s="84">
        <v>-1</v>
      </c>
      <c r="W10" s="58"/>
      <c r="X10" s="82">
        <v>-1</v>
      </c>
      <c r="Y10" s="83">
        <v>-1</v>
      </c>
      <c r="Z10" s="83">
        <v>-1</v>
      </c>
      <c r="AA10" s="83">
        <v>-1</v>
      </c>
      <c r="AB10" s="83">
        <v>0</v>
      </c>
      <c r="AC10" s="83">
        <v>0</v>
      </c>
      <c r="AD10" s="83">
        <v>0</v>
      </c>
      <c r="AE10" s="83">
        <v>1</v>
      </c>
      <c r="AF10" s="84">
        <v>1</v>
      </c>
      <c r="AG10" s="58"/>
      <c r="AI10" s="82">
        <v>0</v>
      </c>
      <c r="AJ10" s="83">
        <v>0</v>
      </c>
      <c r="AK10" s="83">
        <v>-1</v>
      </c>
      <c r="AL10" s="83">
        <v>0</v>
      </c>
      <c r="AM10" s="83">
        <v>0</v>
      </c>
      <c r="AN10" s="83">
        <v>0</v>
      </c>
      <c r="AO10" s="83">
        <v>1</v>
      </c>
      <c r="AP10" s="83">
        <v>0</v>
      </c>
      <c r="AQ10" s="84">
        <v>0</v>
      </c>
      <c r="AT10" s="82">
        <v>-1</v>
      </c>
      <c r="AU10" s="83">
        <v>-1</v>
      </c>
      <c r="AV10" s="83">
        <v>-1</v>
      </c>
      <c r="AW10" s="83">
        <v>0</v>
      </c>
      <c r="AX10" s="83">
        <v>1</v>
      </c>
      <c r="AY10" s="83">
        <v>1</v>
      </c>
      <c r="AZ10" s="83">
        <v>1</v>
      </c>
      <c r="BA10" s="83">
        <v>0</v>
      </c>
      <c r="BB10" s="84">
        <v>-1</v>
      </c>
      <c r="BE10" s="82">
        <v>0</v>
      </c>
      <c r="BF10" s="83">
        <v>1</v>
      </c>
      <c r="BG10" s="83">
        <v>0</v>
      </c>
      <c r="BH10" s="83">
        <v>-1</v>
      </c>
      <c r="BI10" s="83">
        <v>0</v>
      </c>
      <c r="BJ10" s="83">
        <v>0</v>
      </c>
      <c r="BK10" s="83">
        <v>0</v>
      </c>
      <c r="BL10" s="83">
        <v>1</v>
      </c>
      <c r="BM10" s="84">
        <v>0</v>
      </c>
      <c r="BP10" s="82">
        <v>-1</v>
      </c>
      <c r="BQ10" s="83">
        <v>0</v>
      </c>
      <c r="BR10" s="83">
        <v>1</v>
      </c>
      <c r="BS10" s="83">
        <v>0</v>
      </c>
      <c r="BT10" s="83">
        <v>-1</v>
      </c>
      <c r="BU10" s="83">
        <v>0</v>
      </c>
      <c r="BV10" s="83">
        <v>1</v>
      </c>
      <c r="BW10" s="83">
        <v>1</v>
      </c>
      <c r="BX10" s="84">
        <v>0</v>
      </c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M10" s="58"/>
    </row>
    <row r="11" spans="1:256" customHeight="1" ht="27"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</row>
    <row r="12" spans="1:256" customHeight="1" ht="27">
      <c r="A12" s="76" t="s">
        <v>67</v>
      </c>
      <c r="L12" s="76" t="s">
        <v>52</v>
      </c>
      <c r="W12" s="76" t="s">
        <v>48</v>
      </c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76" t="s">
        <v>38</v>
      </c>
      <c r="AS12" s="76" t="s">
        <v>39</v>
      </c>
      <c r="BD12" s="76" t="s">
        <v>34</v>
      </c>
      <c r="BO12" s="76" t="s">
        <v>31</v>
      </c>
      <c r="CN12" s="58"/>
      <c r="CO12" s="58"/>
      <c r="CP12" s="58"/>
      <c r="CQ12" s="58"/>
      <c r="CR12" s="58"/>
      <c r="CS12" s="58"/>
      <c r="CT12" s="58"/>
      <c r="CU12" s="58"/>
      <c r="CV12" s="58"/>
    </row>
    <row r="13" spans="1:256" customHeight="1" ht="27">
      <c r="B13" s="77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-1</v>
      </c>
      <c r="I13" s="78">
        <v>0</v>
      </c>
      <c r="J13" s="79">
        <v>1</v>
      </c>
      <c r="M13" s="77">
        <v>-1</v>
      </c>
      <c r="N13" s="78">
        <v>0</v>
      </c>
      <c r="O13" s="78">
        <v>0</v>
      </c>
      <c r="P13" s="78">
        <v>-1</v>
      </c>
      <c r="Q13" s="78">
        <v>0</v>
      </c>
      <c r="R13" s="78">
        <v>1</v>
      </c>
      <c r="S13" s="78">
        <v>0</v>
      </c>
      <c r="T13" s="78">
        <v>-1</v>
      </c>
      <c r="U13" s="79">
        <v>1</v>
      </c>
      <c r="W13" s="58"/>
      <c r="X13" s="77">
        <v>0</v>
      </c>
      <c r="Y13" s="78">
        <v>0</v>
      </c>
      <c r="Z13" s="78">
        <v>1</v>
      </c>
      <c r="AA13" s="78">
        <v>1</v>
      </c>
      <c r="AB13" s="78">
        <v>0</v>
      </c>
      <c r="AC13" s="78">
        <v>0</v>
      </c>
      <c r="AD13" s="78">
        <v>0</v>
      </c>
      <c r="AE13" s="78">
        <v>0</v>
      </c>
      <c r="AF13" s="79">
        <v>-1</v>
      </c>
      <c r="AG13" s="58"/>
      <c r="AI13" s="77">
        <v>-1</v>
      </c>
      <c r="AJ13" s="78">
        <v>1</v>
      </c>
      <c r="AK13" s="78">
        <v>0</v>
      </c>
      <c r="AL13" s="78">
        <v>0</v>
      </c>
      <c r="AM13" s="78">
        <v>0</v>
      </c>
      <c r="AN13" s="78">
        <v>0</v>
      </c>
      <c r="AO13" s="78">
        <v>1</v>
      </c>
      <c r="AP13" s="78">
        <v>-1</v>
      </c>
      <c r="AQ13" s="79">
        <v>0</v>
      </c>
      <c r="AT13" s="77">
        <v>0</v>
      </c>
      <c r="AU13" s="78">
        <v>0</v>
      </c>
      <c r="AV13" s="78">
        <v>-1</v>
      </c>
      <c r="AW13" s="78">
        <v>0</v>
      </c>
      <c r="AX13" s="78">
        <v>1</v>
      </c>
      <c r="AY13" s="78">
        <v>1</v>
      </c>
      <c r="AZ13" s="78">
        <v>0</v>
      </c>
      <c r="BA13" s="78">
        <v>-1</v>
      </c>
      <c r="BB13" s="79">
        <v>0</v>
      </c>
      <c r="BE13" s="77">
        <v>1</v>
      </c>
      <c r="BF13" s="78">
        <v>0</v>
      </c>
      <c r="BG13" s="78">
        <v>0</v>
      </c>
      <c r="BH13" s="78">
        <v>0</v>
      </c>
      <c r="BI13" s="78">
        <v>-1</v>
      </c>
      <c r="BJ13" s="78">
        <v>1</v>
      </c>
      <c r="BK13" s="78">
        <v>1</v>
      </c>
      <c r="BL13" s="78">
        <v>-1</v>
      </c>
      <c r="BM13" s="79">
        <v>0</v>
      </c>
      <c r="BP13" s="77">
        <v>-1</v>
      </c>
      <c r="BQ13" s="78">
        <v>0</v>
      </c>
      <c r="BR13" s="78">
        <v>1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9">
        <v>0</v>
      </c>
      <c r="CM13" s="58"/>
    </row>
    <row r="14" spans="1:256" customHeight="1" ht="27">
      <c r="B14" s="80">
        <v>0</v>
      </c>
      <c r="C14">
        <v>0</v>
      </c>
      <c r="D14">
        <v>0</v>
      </c>
      <c r="E14">
        <v>0</v>
      </c>
      <c r="F14">
        <v>0</v>
      </c>
      <c r="G14">
        <v>-1</v>
      </c>
      <c r="H14">
        <v>0</v>
      </c>
      <c r="I14">
        <v>0</v>
      </c>
      <c r="J14" s="81">
        <v>1</v>
      </c>
      <c r="M14" s="80">
        <v>0</v>
      </c>
      <c r="N14">
        <v>-1</v>
      </c>
      <c r="O14">
        <v>-1</v>
      </c>
      <c r="P14">
        <v>0</v>
      </c>
      <c r="Q14">
        <v>0</v>
      </c>
      <c r="R14">
        <v>0</v>
      </c>
      <c r="S14">
        <v>0</v>
      </c>
      <c r="T14">
        <v>1</v>
      </c>
      <c r="U14" s="81">
        <v>0</v>
      </c>
      <c r="W14" s="58"/>
      <c r="X14" s="80">
        <v>0</v>
      </c>
      <c r="Y14">
        <v>1</v>
      </c>
      <c r="Z14">
        <v>1</v>
      </c>
      <c r="AA14">
        <v>1</v>
      </c>
      <c r="AB14">
        <v>1</v>
      </c>
      <c r="AC14">
        <v>0</v>
      </c>
      <c r="AD14">
        <v>0</v>
      </c>
      <c r="AE14">
        <v>-1</v>
      </c>
      <c r="AF14" s="81">
        <v>-1</v>
      </c>
      <c r="AG14" s="58"/>
      <c r="AI14" s="80">
        <v>1</v>
      </c>
      <c r="AJ14">
        <v>-1</v>
      </c>
      <c r="AK14">
        <v>1</v>
      </c>
      <c r="AL14">
        <v>0</v>
      </c>
      <c r="AM14">
        <v>0</v>
      </c>
      <c r="AN14">
        <v>1</v>
      </c>
      <c r="AO14">
        <v>-1</v>
      </c>
      <c r="AP14">
        <v>1</v>
      </c>
      <c r="AQ14" s="81">
        <v>-1</v>
      </c>
      <c r="AT14" s="80">
        <v>0</v>
      </c>
      <c r="AU14">
        <v>-1</v>
      </c>
      <c r="AV14">
        <v>0</v>
      </c>
      <c r="AW14">
        <v>0</v>
      </c>
      <c r="AX14">
        <v>1</v>
      </c>
      <c r="AY14">
        <v>1</v>
      </c>
      <c r="AZ14">
        <v>0</v>
      </c>
      <c r="BA14">
        <v>0</v>
      </c>
      <c r="BB14" s="81">
        <v>-1</v>
      </c>
      <c r="BE14" s="80">
        <v>0</v>
      </c>
      <c r="BF14">
        <v>1</v>
      </c>
      <c r="BG14">
        <v>0</v>
      </c>
      <c r="BH14">
        <v>-1</v>
      </c>
      <c r="BI14">
        <v>1</v>
      </c>
      <c r="BJ14">
        <v>0</v>
      </c>
      <c r="BK14">
        <v>0</v>
      </c>
      <c r="BL14">
        <v>1</v>
      </c>
      <c r="BM14" s="81">
        <v>-1</v>
      </c>
      <c r="BP14" s="80">
        <v>0</v>
      </c>
      <c r="BQ14">
        <v>0</v>
      </c>
      <c r="BR14">
        <v>0</v>
      </c>
      <c r="BS14">
        <v>1</v>
      </c>
      <c r="BT14">
        <v>0</v>
      </c>
      <c r="BU14">
        <v>0</v>
      </c>
      <c r="BV14">
        <v>0</v>
      </c>
      <c r="BW14">
        <v>0</v>
      </c>
      <c r="BX14" s="81">
        <v>0</v>
      </c>
      <c r="CM14" s="58"/>
    </row>
    <row r="15" spans="1:256" customHeight="1" ht="27">
      <c r="B15" s="80">
        <v>0</v>
      </c>
      <c r="C15">
        <v>0</v>
      </c>
      <c r="D15">
        <v>0</v>
      </c>
      <c r="E15">
        <v>0</v>
      </c>
      <c r="F15">
        <v>-1</v>
      </c>
      <c r="G15">
        <v>0</v>
      </c>
      <c r="H15">
        <v>0</v>
      </c>
      <c r="I15">
        <v>1</v>
      </c>
      <c r="J15" s="81">
        <v>0</v>
      </c>
      <c r="M15" s="80">
        <v>0</v>
      </c>
      <c r="N15">
        <v>-1</v>
      </c>
      <c r="O15">
        <v>-1</v>
      </c>
      <c r="P15">
        <v>0</v>
      </c>
      <c r="Q15">
        <v>0</v>
      </c>
      <c r="R15">
        <v>-1</v>
      </c>
      <c r="S15">
        <v>1</v>
      </c>
      <c r="T15">
        <v>1</v>
      </c>
      <c r="U15" s="81">
        <v>0</v>
      </c>
      <c r="W15" s="58"/>
      <c r="X15" s="80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-1</v>
      </c>
      <c r="AE15">
        <v>-1</v>
      </c>
      <c r="AF15" s="81">
        <v>-1</v>
      </c>
      <c r="AG15" s="58"/>
      <c r="AI15" s="80">
        <v>0</v>
      </c>
      <c r="AJ15">
        <v>1</v>
      </c>
      <c r="AK15">
        <v>-1</v>
      </c>
      <c r="AL15">
        <v>1</v>
      </c>
      <c r="AM15">
        <v>1</v>
      </c>
      <c r="AN15">
        <v>-1</v>
      </c>
      <c r="AO15">
        <v>1</v>
      </c>
      <c r="AP15">
        <v>-1</v>
      </c>
      <c r="AQ15" s="81">
        <v>0</v>
      </c>
      <c r="AT15" s="80">
        <v>-1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1</v>
      </c>
      <c r="BA15">
        <v>0</v>
      </c>
      <c r="BB15" s="81">
        <v>-1</v>
      </c>
      <c r="BE15" s="80">
        <v>0</v>
      </c>
      <c r="BF15">
        <v>0</v>
      </c>
      <c r="BG15">
        <v>0</v>
      </c>
      <c r="BH15">
        <v>1</v>
      </c>
      <c r="BI15">
        <v>0</v>
      </c>
      <c r="BJ15">
        <v>0</v>
      </c>
      <c r="BK15">
        <v>0</v>
      </c>
      <c r="BL15">
        <v>0</v>
      </c>
      <c r="BM15" s="81">
        <v>0</v>
      </c>
      <c r="BP15" s="80">
        <v>1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0</v>
      </c>
      <c r="BW15">
        <v>0</v>
      </c>
      <c r="BX15" s="81">
        <v>0</v>
      </c>
      <c r="CM15" s="58"/>
    </row>
    <row r="16" spans="1:256" customHeight="1" ht="27">
      <c r="B16" s="80">
        <v>0</v>
      </c>
      <c r="C16">
        <v>0</v>
      </c>
      <c r="D16">
        <v>0</v>
      </c>
      <c r="E16">
        <v>-1</v>
      </c>
      <c r="F16">
        <v>0</v>
      </c>
      <c r="G16">
        <v>0</v>
      </c>
      <c r="H16">
        <v>1</v>
      </c>
      <c r="I16">
        <v>0</v>
      </c>
      <c r="J16" s="81">
        <v>0</v>
      </c>
      <c r="M16" s="80">
        <v>-1</v>
      </c>
      <c r="N16">
        <v>0</v>
      </c>
      <c r="O16">
        <v>0</v>
      </c>
      <c r="P16">
        <v>-1</v>
      </c>
      <c r="Q16">
        <v>-1</v>
      </c>
      <c r="R16">
        <v>1</v>
      </c>
      <c r="S16">
        <v>0</v>
      </c>
      <c r="T16">
        <v>0</v>
      </c>
      <c r="U16" s="81">
        <v>1</v>
      </c>
      <c r="W16" s="58"/>
      <c r="X16" s="80">
        <v>1</v>
      </c>
      <c r="Y16">
        <v>1</v>
      </c>
      <c r="Z16">
        <v>1</v>
      </c>
      <c r="AA16">
        <v>1</v>
      </c>
      <c r="AB16">
        <v>1</v>
      </c>
      <c r="AC16">
        <v>0</v>
      </c>
      <c r="AD16">
        <v>0</v>
      </c>
      <c r="AE16">
        <v>-1</v>
      </c>
      <c r="AF16" s="81">
        <v>-1</v>
      </c>
      <c r="AG16" s="58"/>
      <c r="AI16" s="80">
        <v>0</v>
      </c>
      <c r="AJ16">
        <v>0</v>
      </c>
      <c r="AK16">
        <v>1</v>
      </c>
      <c r="AL16">
        <v>0</v>
      </c>
      <c r="AM16">
        <v>0</v>
      </c>
      <c r="AN16">
        <v>1</v>
      </c>
      <c r="AO16">
        <v>-1</v>
      </c>
      <c r="AP16">
        <v>0</v>
      </c>
      <c r="AQ16" s="81">
        <v>0</v>
      </c>
      <c r="AT16" s="80">
        <v>0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 s="81">
        <v>0</v>
      </c>
      <c r="BE16" s="80">
        <v>0</v>
      </c>
      <c r="BF16">
        <v>-1</v>
      </c>
      <c r="BG16">
        <v>1</v>
      </c>
      <c r="BH16">
        <v>1</v>
      </c>
      <c r="BI16">
        <v>0</v>
      </c>
      <c r="BJ16">
        <v>0</v>
      </c>
      <c r="BK16">
        <v>0</v>
      </c>
      <c r="BL16">
        <v>-1</v>
      </c>
      <c r="BM16" s="81">
        <v>1</v>
      </c>
      <c r="BP16" s="80">
        <v>0</v>
      </c>
      <c r="BQ16">
        <v>1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0</v>
      </c>
      <c r="BX16" s="81">
        <v>0</v>
      </c>
      <c r="CM16" s="58"/>
    </row>
    <row r="17" spans="1:256" customHeight="1" ht="27">
      <c r="B17" s="80">
        <v>0</v>
      </c>
      <c r="C17">
        <v>0</v>
      </c>
      <c r="D17">
        <v>-1</v>
      </c>
      <c r="E17">
        <v>0</v>
      </c>
      <c r="F17">
        <v>0</v>
      </c>
      <c r="G17">
        <v>1</v>
      </c>
      <c r="H17">
        <v>0</v>
      </c>
      <c r="I17">
        <v>0</v>
      </c>
      <c r="J17" s="81">
        <v>0</v>
      </c>
      <c r="M17" s="80">
        <v>0</v>
      </c>
      <c r="N17">
        <v>0</v>
      </c>
      <c r="O17">
        <v>0</v>
      </c>
      <c r="P17">
        <v>-1</v>
      </c>
      <c r="Q17">
        <v>0</v>
      </c>
      <c r="R17">
        <v>0</v>
      </c>
      <c r="S17">
        <v>0</v>
      </c>
      <c r="T17">
        <v>0</v>
      </c>
      <c r="U17" s="81">
        <v>1</v>
      </c>
      <c r="W17" s="58"/>
      <c r="X17" s="80">
        <v>0</v>
      </c>
      <c r="Y17">
        <v>1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 s="81">
        <v>-1</v>
      </c>
      <c r="AG17" s="58"/>
      <c r="AI17" s="80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 s="81">
        <v>0</v>
      </c>
      <c r="AT17" s="80">
        <v>1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-1</v>
      </c>
      <c r="BA17">
        <v>0</v>
      </c>
      <c r="BB17" s="81">
        <v>1</v>
      </c>
      <c r="BE17" s="80">
        <v>-1</v>
      </c>
      <c r="BF17">
        <v>1</v>
      </c>
      <c r="BG17">
        <v>0</v>
      </c>
      <c r="BH17">
        <v>0</v>
      </c>
      <c r="BI17">
        <v>1</v>
      </c>
      <c r="BJ17">
        <v>0</v>
      </c>
      <c r="BK17">
        <v>-1</v>
      </c>
      <c r="BL17">
        <v>1</v>
      </c>
      <c r="BM17" s="81">
        <v>0</v>
      </c>
      <c r="BP17" s="80">
        <v>0</v>
      </c>
      <c r="BQ17">
        <v>0</v>
      </c>
      <c r="BR17">
        <v>1</v>
      </c>
      <c r="BS17">
        <v>0</v>
      </c>
      <c r="BT17">
        <v>0</v>
      </c>
      <c r="BU17">
        <v>0</v>
      </c>
      <c r="BV17">
        <v>1</v>
      </c>
      <c r="BW17">
        <v>0</v>
      </c>
      <c r="BX17" s="81">
        <v>0</v>
      </c>
      <c r="CM17" s="58"/>
    </row>
    <row r="18" spans="1:256" customHeight="1" ht="27">
      <c r="B18" s="80">
        <v>0</v>
      </c>
      <c r="C18">
        <v>-1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 s="81">
        <v>0</v>
      </c>
      <c r="M18" s="80">
        <v>1</v>
      </c>
      <c r="N18">
        <v>0</v>
      </c>
      <c r="O18">
        <v>-1</v>
      </c>
      <c r="P18">
        <v>1</v>
      </c>
      <c r="Q18">
        <v>0</v>
      </c>
      <c r="R18">
        <v>-1</v>
      </c>
      <c r="S18">
        <v>0</v>
      </c>
      <c r="T18">
        <v>1</v>
      </c>
      <c r="U18" s="81">
        <v>0</v>
      </c>
      <c r="W18" s="58"/>
      <c r="X18" s="80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 s="81">
        <v>0</v>
      </c>
      <c r="AG18" s="58"/>
      <c r="AI18" s="80">
        <v>0</v>
      </c>
      <c r="AJ18">
        <v>1</v>
      </c>
      <c r="AK18">
        <v>-1</v>
      </c>
      <c r="AL18">
        <v>1</v>
      </c>
      <c r="AM18">
        <v>0</v>
      </c>
      <c r="AN18">
        <v>-1</v>
      </c>
      <c r="AO18">
        <v>1</v>
      </c>
      <c r="AP18">
        <v>0</v>
      </c>
      <c r="AQ18" s="81">
        <v>0</v>
      </c>
      <c r="AT18" s="80">
        <v>1</v>
      </c>
      <c r="AU18">
        <v>1</v>
      </c>
      <c r="AV18">
        <v>0</v>
      </c>
      <c r="AW18">
        <v>0</v>
      </c>
      <c r="AX18">
        <v>0</v>
      </c>
      <c r="AY18">
        <v>-1</v>
      </c>
      <c r="AZ18">
        <v>0</v>
      </c>
      <c r="BA18">
        <v>0</v>
      </c>
      <c r="BB18" s="81">
        <v>1</v>
      </c>
      <c r="BE18" s="80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  <c r="BL18">
        <v>0</v>
      </c>
      <c r="BM18" s="81">
        <v>0</v>
      </c>
      <c r="BP18" s="80">
        <v>0</v>
      </c>
      <c r="BQ18">
        <v>0</v>
      </c>
      <c r="BR18">
        <v>0</v>
      </c>
      <c r="BS18">
        <v>1</v>
      </c>
      <c r="BT18">
        <v>0</v>
      </c>
      <c r="BU18">
        <v>0</v>
      </c>
      <c r="BV18">
        <v>0</v>
      </c>
      <c r="BW18">
        <v>1</v>
      </c>
      <c r="BX18" s="81">
        <v>0</v>
      </c>
      <c r="CM18" s="58"/>
    </row>
    <row r="19" spans="1:256" customHeight="1" ht="27">
      <c r="B19" s="80">
        <v>-1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 s="81">
        <v>0</v>
      </c>
      <c r="M19" s="80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 s="81">
        <v>0</v>
      </c>
      <c r="W19" s="58"/>
      <c r="X19" s="80">
        <v>0</v>
      </c>
      <c r="Y19">
        <v>0</v>
      </c>
      <c r="Z19">
        <v>-1</v>
      </c>
      <c r="AA19">
        <v>0</v>
      </c>
      <c r="AB19">
        <v>0</v>
      </c>
      <c r="AC19">
        <v>0</v>
      </c>
      <c r="AD19">
        <v>0</v>
      </c>
      <c r="AE19">
        <v>0</v>
      </c>
      <c r="AF19" s="81">
        <v>1</v>
      </c>
      <c r="AG19" s="58"/>
      <c r="AI19" s="80">
        <v>1</v>
      </c>
      <c r="AJ19">
        <v>-1</v>
      </c>
      <c r="AK19">
        <v>1</v>
      </c>
      <c r="AL19">
        <v>-1</v>
      </c>
      <c r="AM19">
        <v>0</v>
      </c>
      <c r="AN19">
        <v>1</v>
      </c>
      <c r="AO19">
        <v>-1</v>
      </c>
      <c r="AP19">
        <v>1</v>
      </c>
      <c r="AQ19" s="81">
        <v>0</v>
      </c>
      <c r="AT19" s="80">
        <v>0</v>
      </c>
      <c r="AU19">
        <v>0</v>
      </c>
      <c r="AV19">
        <v>1</v>
      </c>
      <c r="AW19">
        <v>0</v>
      </c>
      <c r="AX19">
        <v>-1</v>
      </c>
      <c r="AY19">
        <v>0</v>
      </c>
      <c r="AZ19">
        <v>0</v>
      </c>
      <c r="BA19">
        <v>1</v>
      </c>
      <c r="BB19" s="81">
        <v>0</v>
      </c>
      <c r="BE19" s="80">
        <v>1</v>
      </c>
      <c r="BF19">
        <v>0</v>
      </c>
      <c r="BG19">
        <v>0</v>
      </c>
      <c r="BH19">
        <v>0</v>
      </c>
      <c r="BI19">
        <v>-1</v>
      </c>
      <c r="BJ19">
        <v>1</v>
      </c>
      <c r="BK19">
        <v>1</v>
      </c>
      <c r="BL19">
        <v>0</v>
      </c>
      <c r="BM19" s="81">
        <v>0</v>
      </c>
      <c r="BP19" s="80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 s="81">
        <v>1</v>
      </c>
      <c r="CM19" s="58"/>
    </row>
    <row r="20" spans="1:256" customHeight="1" ht="27">
      <c r="B20" s="8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 s="81">
        <v>0</v>
      </c>
      <c r="M20" s="80">
        <v>-1</v>
      </c>
      <c r="N20">
        <v>1</v>
      </c>
      <c r="O20">
        <v>1</v>
      </c>
      <c r="P20">
        <v>0</v>
      </c>
      <c r="Q20">
        <v>0</v>
      </c>
      <c r="R20">
        <v>1</v>
      </c>
      <c r="S20">
        <v>0</v>
      </c>
      <c r="T20">
        <v>-1</v>
      </c>
      <c r="U20" s="81">
        <v>0</v>
      </c>
      <c r="W20" s="58"/>
      <c r="X20" s="80">
        <v>0</v>
      </c>
      <c r="Y20">
        <v>-1</v>
      </c>
      <c r="Z20">
        <v>-1</v>
      </c>
      <c r="AA20">
        <v>-1</v>
      </c>
      <c r="AB20">
        <v>0</v>
      </c>
      <c r="AC20">
        <v>0</v>
      </c>
      <c r="AD20">
        <v>0</v>
      </c>
      <c r="AE20">
        <v>1</v>
      </c>
      <c r="AF20" s="81">
        <v>1</v>
      </c>
      <c r="AG20" s="58"/>
      <c r="AI20" s="80">
        <v>-1</v>
      </c>
      <c r="AJ20">
        <v>1</v>
      </c>
      <c r="AK20">
        <v>-1</v>
      </c>
      <c r="AL20">
        <v>0</v>
      </c>
      <c r="AM20">
        <v>0</v>
      </c>
      <c r="AN20">
        <v>0</v>
      </c>
      <c r="AO20">
        <v>1</v>
      </c>
      <c r="AP20">
        <v>-1</v>
      </c>
      <c r="AQ20" s="81">
        <v>1</v>
      </c>
      <c r="AT20" s="80">
        <v>-1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0</v>
      </c>
      <c r="BB20" s="81">
        <v>0</v>
      </c>
      <c r="BE20" s="80">
        <v>-1</v>
      </c>
      <c r="BF20">
        <v>1</v>
      </c>
      <c r="BG20">
        <v>0</v>
      </c>
      <c r="BH20">
        <v>-1</v>
      </c>
      <c r="BI20">
        <v>1</v>
      </c>
      <c r="BJ20">
        <v>0</v>
      </c>
      <c r="BK20">
        <v>0</v>
      </c>
      <c r="BL20">
        <v>1</v>
      </c>
      <c r="BM20" s="81">
        <v>0</v>
      </c>
      <c r="BP20" s="8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 s="81">
        <v>1</v>
      </c>
      <c r="CM20" s="58"/>
    </row>
    <row r="21" spans="1:256">
      <c r="B21" s="82">
        <v>1</v>
      </c>
      <c r="C21" s="83">
        <v>1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4">
        <v>0</v>
      </c>
      <c r="M21" s="82">
        <v>1</v>
      </c>
      <c r="N21" s="83">
        <v>0</v>
      </c>
      <c r="O21" s="83">
        <v>0</v>
      </c>
      <c r="P21" s="83">
        <v>1</v>
      </c>
      <c r="Q21" s="83">
        <v>1</v>
      </c>
      <c r="R21" s="83">
        <v>0</v>
      </c>
      <c r="S21" s="83">
        <v>0</v>
      </c>
      <c r="T21" s="83">
        <v>0</v>
      </c>
      <c r="U21" s="84">
        <v>-1</v>
      </c>
      <c r="W21" s="58"/>
      <c r="X21" s="82">
        <v>-1</v>
      </c>
      <c r="Y21" s="83">
        <v>-1</v>
      </c>
      <c r="Z21" s="83">
        <v>-1</v>
      </c>
      <c r="AA21" s="83">
        <v>-1</v>
      </c>
      <c r="AB21" s="83">
        <v>-1</v>
      </c>
      <c r="AC21" s="83">
        <v>0</v>
      </c>
      <c r="AD21" s="83">
        <v>1</v>
      </c>
      <c r="AE21" s="83">
        <v>1</v>
      </c>
      <c r="AF21" s="84">
        <v>1</v>
      </c>
      <c r="AG21" s="58"/>
      <c r="AI21" s="82">
        <v>0</v>
      </c>
      <c r="AJ21" s="83">
        <v>-1</v>
      </c>
      <c r="AK21" s="83">
        <v>0</v>
      </c>
      <c r="AL21" s="83">
        <v>0</v>
      </c>
      <c r="AM21" s="83">
        <v>0</v>
      </c>
      <c r="AN21" s="83">
        <v>0</v>
      </c>
      <c r="AO21" s="83">
        <v>0</v>
      </c>
      <c r="AP21" s="83">
        <v>1</v>
      </c>
      <c r="AQ21" s="84">
        <v>0</v>
      </c>
      <c r="AT21" s="82">
        <v>0</v>
      </c>
      <c r="AU21" s="83">
        <v>-1</v>
      </c>
      <c r="AV21" s="83">
        <v>-1</v>
      </c>
      <c r="AW21" s="83">
        <v>0</v>
      </c>
      <c r="AX21" s="83">
        <v>1</v>
      </c>
      <c r="AY21" s="83">
        <v>1</v>
      </c>
      <c r="AZ21" s="83">
        <v>0</v>
      </c>
      <c r="BA21" s="83">
        <v>0</v>
      </c>
      <c r="BB21" s="84">
        <v>0</v>
      </c>
      <c r="BE21" s="82">
        <v>0</v>
      </c>
      <c r="BF21" s="83">
        <v>-1</v>
      </c>
      <c r="BG21" s="83">
        <v>0</v>
      </c>
      <c r="BH21" s="83">
        <v>1</v>
      </c>
      <c r="BI21" s="83">
        <v>0</v>
      </c>
      <c r="BJ21" s="83">
        <v>0</v>
      </c>
      <c r="BK21" s="83">
        <v>0</v>
      </c>
      <c r="BL21" s="83">
        <v>0</v>
      </c>
      <c r="BM21" s="84">
        <v>1</v>
      </c>
      <c r="BP21" s="82">
        <v>0</v>
      </c>
      <c r="BQ21" s="83">
        <v>0</v>
      </c>
      <c r="BR21" s="83">
        <v>0</v>
      </c>
      <c r="BS21" s="83">
        <v>0</v>
      </c>
      <c r="BT21" s="83">
        <v>0</v>
      </c>
      <c r="BU21" s="83">
        <v>0</v>
      </c>
      <c r="BV21" s="83">
        <v>1</v>
      </c>
      <c r="BW21" s="83">
        <v>1</v>
      </c>
      <c r="BX21" s="84">
        <v>0</v>
      </c>
      <c r="CM21" s="58"/>
    </row>
    <row r="22" spans="1:256" customHeight="1" ht="27"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</row>
    <row r="23" spans="1:256" customHeight="1" ht="27">
      <c r="A23" s="76" t="s">
        <v>69</v>
      </c>
      <c r="L23" s="76" t="s">
        <v>53</v>
      </c>
      <c r="W23" s="76" t="s">
        <v>49</v>
      </c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76" t="s">
        <v>40</v>
      </c>
      <c r="AS23" s="76" t="s">
        <v>35</v>
      </c>
      <c r="BD23" s="76" t="s">
        <v>33</v>
      </c>
      <c r="BO23" s="76" t="s">
        <v>25</v>
      </c>
      <c r="BP23" s="58"/>
      <c r="BQ23" s="58"/>
      <c r="BR23" s="58"/>
      <c r="BS23" s="58"/>
      <c r="BT23" s="58"/>
      <c r="BU23" s="58"/>
      <c r="BV23" s="58"/>
      <c r="BW23" s="58"/>
      <c r="BX23" s="58"/>
      <c r="CN23" s="58"/>
      <c r="CO23" s="58"/>
      <c r="CP23" s="58"/>
      <c r="CQ23" s="58"/>
      <c r="CR23" s="58"/>
      <c r="CS23" s="58"/>
      <c r="CT23" s="58"/>
      <c r="CU23" s="58"/>
      <c r="CV23" s="58"/>
    </row>
    <row r="24" spans="1:256">
      <c r="B24" s="77">
        <v>-1</v>
      </c>
      <c r="C24" s="78">
        <v>-1</v>
      </c>
      <c r="D24" s="78">
        <v>0</v>
      </c>
      <c r="E24" s="78">
        <v>1</v>
      </c>
      <c r="F24" s="78">
        <v>1</v>
      </c>
      <c r="G24" s="78">
        <v>-1</v>
      </c>
      <c r="H24" s="78">
        <v>-1</v>
      </c>
      <c r="I24" s="78">
        <v>0</v>
      </c>
      <c r="J24" s="79">
        <v>1</v>
      </c>
      <c r="M24" s="77">
        <v>1</v>
      </c>
      <c r="N24" s="78">
        <v>-1</v>
      </c>
      <c r="O24" s="78">
        <v>-1</v>
      </c>
      <c r="P24" s="78">
        <v>1</v>
      </c>
      <c r="Q24" s="78">
        <v>0</v>
      </c>
      <c r="R24" s="78">
        <v>-1</v>
      </c>
      <c r="S24" s="78">
        <v>0</v>
      </c>
      <c r="T24" s="78">
        <v>1</v>
      </c>
      <c r="U24" s="79">
        <v>0</v>
      </c>
      <c r="W24" s="58"/>
      <c r="X24" s="77">
        <v>0</v>
      </c>
      <c r="Y24" s="78">
        <v>0</v>
      </c>
      <c r="Z24" s="78">
        <v>1</v>
      </c>
      <c r="AA24" s="78">
        <v>1</v>
      </c>
      <c r="AB24" s="78">
        <v>0</v>
      </c>
      <c r="AC24" s="78">
        <v>0</v>
      </c>
      <c r="AD24" s="78">
        <v>0</v>
      </c>
      <c r="AE24" s="78">
        <v>-1</v>
      </c>
      <c r="AF24" s="79">
        <v>0</v>
      </c>
      <c r="AG24" s="58"/>
      <c r="AI24" s="77">
        <v>1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1</v>
      </c>
      <c r="AQ24" s="79">
        <v>-1</v>
      </c>
      <c r="AT24" s="77">
        <v>0</v>
      </c>
      <c r="AU24" s="78">
        <v>1</v>
      </c>
      <c r="AV24" s="78">
        <v>1</v>
      </c>
      <c r="AW24" s="78">
        <v>0</v>
      </c>
      <c r="AX24" s="78">
        <v>-1</v>
      </c>
      <c r="AY24" s="78">
        <v>-1</v>
      </c>
      <c r="AZ24" s="78">
        <v>0</v>
      </c>
      <c r="BA24" s="78">
        <v>1</v>
      </c>
      <c r="BB24" s="79">
        <v>0</v>
      </c>
      <c r="BE24" s="77">
        <v>-1</v>
      </c>
      <c r="BF24" s="78">
        <v>1</v>
      </c>
      <c r="BG24" s="78">
        <v>0</v>
      </c>
      <c r="BH24" s="78">
        <v>-1</v>
      </c>
      <c r="BI24" s="78">
        <v>1</v>
      </c>
      <c r="BJ24" s="78">
        <v>0</v>
      </c>
      <c r="BK24" s="78">
        <v>0</v>
      </c>
      <c r="BL24" s="78">
        <v>1</v>
      </c>
      <c r="BM24" s="79">
        <v>-1</v>
      </c>
      <c r="BO24" s="58"/>
      <c r="BP24" s="77">
        <v>1</v>
      </c>
      <c r="BQ24" s="78">
        <v>0</v>
      </c>
      <c r="BR24" s="78">
        <v>-1</v>
      </c>
      <c r="BS24" s="78">
        <v>0</v>
      </c>
      <c r="BT24" s="78">
        <v>1</v>
      </c>
      <c r="BU24" s="78">
        <v>1</v>
      </c>
      <c r="BV24" s="78">
        <v>-1</v>
      </c>
      <c r="BW24" s="78">
        <v>-1</v>
      </c>
      <c r="BX24" s="79">
        <v>1</v>
      </c>
      <c r="CM24" s="58"/>
    </row>
    <row r="25" spans="1:256">
      <c r="B25" s="80">
        <v>-1</v>
      </c>
      <c r="C25">
        <v>-1</v>
      </c>
      <c r="D25">
        <v>0</v>
      </c>
      <c r="E25">
        <v>1</v>
      </c>
      <c r="F25">
        <v>0</v>
      </c>
      <c r="G25">
        <v>0</v>
      </c>
      <c r="H25">
        <v>-1</v>
      </c>
      <c r="I25">
        <v>0</v>
      </c>
      <c r="J25" s="81">
        <v>1</v>
      </c>
      <c r="M25" s="80">
        <v>-1</v>
      </c>
      <c r="N25">
        <v>0</v>
      </c>
      <c r="O25">
        <v>0</v>
      </c>
      <c r="P25">
        <v>-1</v>
      </c>
      <c r="Q25">
        <v>0</v>
      </c>
      <c r="R25">
        <v>0</v>
      </c>
      <c r="S25">
        <v>0</v>
      </c>
      <c r="T25">
        <v>0</v>
      </c>
      <c r="U25" s="81">
        <v>1</v>
      </c>
      <c r="W25" s="58"/>
      <c r="X25" s="80">
        <v>0</v>
      </c>
      <c r="Y25">
        <v>1</v>
      </c>
      <c r="Z25">
        <v>1</v>
      </c>
      <c r="AA25">
        <v>1</v>
      </c>
      <c r="AB25">
        <v>1</v>
      </c>
      <c r="AC25">
        <v>0</v>
      </c>
      <c r="AD25">
        <v>-1</v>
      </c>
      <c r="AE25">
        <v>0</v>
      </c>
      <c r="AF25" s="81">
        <v>-1</v>
      </c>
      <c r="AG25" s="58"/>
      <c r="AI25" s="80">
        <v>0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-1</v>
      </c>
      <c r="AQ25" s="81">
        <v>0</v>
      </c>
      <c r="AT25" s="80">
        <v>1</v>
      </c>
      <c r="AU25">
        <v>1</v>
      </c>
      <c r="AV25">
        <v>1</v>
      </c>
      <c r="AW25">
        <v>0</v>
      </c>
      <c r="AX25">
        <v>-1</v>
      </c>
      <c r="AY25">
        <v>-1</v>
      </c>
      <c r="AZ25">
        <v>0</v>
      </c>
      <c r="BA25">
        <v>0</v>
      </c>
      <c r="BB25" s="81">
        <v>1</v>
      </c>
      <c r="BE25" s="80">
        <v>1</v>
      </c>
      <c r="BF25">
        <v>-1</v>
      </c>
      <c r="BG25">
        <v>0</v>
      </c>
      <c r="BH25">
        <v>1</v>
      </c>
      <c r="BI25">
        <v>-1</v>
      </c>
      <c r="BJ25">
        <v>1</v>
      </c>
      <c r="BK25">
        <v>1</v>
      </c>
      <c r="BL25">
        <v>-1</v>
      </c>
      <c r="BM25" s="81">
        <v>0</v>
      </c>
      <c r="BO25" s="58"/>
      <c r="BP25" s="80">
        <v>0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0</v>
      </c>
      <c r="BW25">
        <v>0</v>
      </c>
      <c r="BX25" s="81">
        <v>0</v>
      </c>
      <c r="CM25" s="58"/>
    </row>
    <row r="26" spans="1:256">
      <c r="B26" s="80">
        <v>0</v>
      </c>
      <c r="C26">
        <v>0</v>
      </c>
      <c r="D26">
        <v>0</v>
      </c>
      <c r="E26">
        <v>-1</v>
      </c>
      <c r="F26">
        <v>0</v>
      </c>
      <c r="G26">
        <v>0</v>
      </c>
      <c r="H26">
        <v>1</v>
      </c>
      <c r="I26">
        <v>0</v>
      </c>
      <c r="J26" s="81">
        <v>0</v>
      </c>
      <c r="M26" s="80">
        <v>-1</v>
      </c>
      <c r="N26">
        <v>0</v>
      </c>
      <c r="O26">
        <v>0</v>
      </c>
      <c r="P26">
        <v>-1</v>
      </c>
      <c r="Q26">
        <v>-1</v>
      </c>
      <c r="R26">
        <v>1</v>
      </c>
      <c r="S26">
        <v>0</v>
      </c>
      <c r="T26">
        <v>0</v>
      </c>
      <c r="U26" s="81">
        <v>1</v>
      </c>
      <c r="W26" s="58"/>
      <c r="X26" s="80">
        <v>1</v>
      </c>
      <c r="Y26">
        <v>1</v>
      </c>
      <c r="Z26">
        <v>1</v>
      </c>
      <c r="AA26">
        <v>1</v>
      </c>
      <c r="AB26">
        <v>1</v>
      </c>
      <c r="AC26">
        <v>0</v>
      </c>
      <c r="AD26">
        <v>0</v>
      </c>
      <c r="AE26">
        <v>-1</v>
      </c>
      <c r="AF26" s="81">
        <v>-1</v>
      </c>
      <c r="AG26" s="58"/>
      <c r="AI26" s="80">
        <v>0</v>
      </c>
      <c r="AJ26">
        <v>0</v>
      </c>
      <c r="AK26">
        <v>1</v>
      </c>
      <c r="AL26">
        <v>0</v>
      </c>
      <c r="AM26">
        <v>0</v>
      </c>
      <c r="AN26">
        <v>1</v>
      </c>
      <c r="AO26">
        <v>-1</v>
      </c>
      <c r="AP26">
        <v>0</v>
      </c>
      <c r="AQ26" s="81">
        <v>0</v>
      </c>
      <c r="AT26" s="80">
        <v>1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-1</v>
      </c>
      <c r="BA26">
        <v>0</v>
      </c>
      <c r="BB26" s="81">
        <v>1</v>
      </c>
      <c r="BE26" s="80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  <c r="BL26">
        <v>0</v>
      </c>
      <c r="BM26" s="81">
        <v>0</v>
      </c>
      <c r="BO26" s="58"/>
      <c r="BP26" s="80">
        <v>-1</v>
      </c>
      <c r="BQ26">
        <v>0</v>
      </c>
      <c r="BR26">
        <v>1</v>
      </c>
      <c r="BS26">
        <v>1</v>
      </c>
      <c r="BT26">
        <v>-1</v>
      </c>
      <c r="BU26">
        <v>0</v>
      </c>
      <c r="BV26">
        <v>1</v>
      </c>
      <c r="BW26">
        <v>1</v>
      </c>
      <c r="BX26" s="81">
        <v>-1</v>
      </c>
      <c r="CM26" s="58"/>
    </row>
    <row r="27" spans="1:256">
      <c r="B27" s="80">
        <v>1</v>
      </c>
      <c r="C27">
        <v>1</v>
      </c>
      <c r="D27">
        <v>-1</v>
      </c>
      <c r="E27">
        <v>-1</v>
      </c>
      <c r="F27">
        <v>-1</v>
      </c>
      <c r="G27">
        <v>1</v>
      </c>
      <c r="H27">
        <v>1</v>
      </c>
      <c r="I27">
        <v>1</v>
      </c>
      <c r="J27" s="81">
        <v>-1</v>
      </c>
      <c r="M27" s="80">
        <v>1</v>
      </c>
      <c r="N27">
        <v>-1</v>
      </c>
      <c r="O27">
        <v>-1</v>
      </c>
      <c r="P27">
        <v>0</v>
      </c>
      <c r="Q27">
        <v>0</v>
      </c>
      <c r="R27">
        <v>-1</v>
      </c>
      <c r="S27">
        <v>1</v>
      </c>
      <c r="T27">
        <v>1</v>
      </c>
      <c r="U27" s="81">
        <v>0</v>
      </c>
      <c r="W27" s="58"/>
      <c r="X27" s="80">
        <v>1</v>
      </c>
      <c r="Y27">
        <v>1</v>
      </c>
      <c r="Z27">
        <v>1</v>
      </c>
      <c r="AA27">
        <v>1</v>
      </c>
      <c r="AB27">
        <v>0</v>
      </c>
      <c r="AC27">
        <v>1</v>
      </c>
      <c r="AD27">
        <v>0</v>
      </c>
      <c r="AE27">
        <v>-1</v>
      </c>
      <c r="AF27" s="81">
        <v>-1</v>
      </c>
      <c r="AG27" s="58"/>
      <c r="AI27" s="80">
        <v>0</v>
      </c>
      <c r="AJ27">
        <v>0</v>
      </c>
      <c r="AK27">
        <v>0</v>
      </c>
      <c r="AL27">
        <v>1</v>
      </c>
      <c r="AM27">
        <v>1</v>
      </c>
      <c r="AN27">
        <v>-1</v>
      </c>
      <c r="AO27">
        <v>0</v>
      </c>
      <c r="AP27">
        <v>0</v>
      </c>
      <c r="AQ27" s="81">
        <v>0</v>
      </c>
      <c r="AT27" s="80">
        <v>0</v>
      </c>
      <c r="AU27">
        <v>0</v>
      </c>
      <c r="AV27">
        <v>0</v>
      </c>
      <c r="AW27">
        <v>0</v>
      </c>
      <c r="AX27">
        <v>1</v>
      </c>
      <c r="AY27">
        <v>0</v>
      </c>
      <c r="AZ27">
        <v>0</v>
      </c>
      <c r="BA27">
        <v>0</v>
      </c>
      <c r="BB27" s="81">
        <v>0</v>
      </c>
      <c r="BE27" s="80">
        <v>-1</v>
      </c>
      <c r="BF27">
        <v>1</v>
      </c>
      <c r="BG27">
        <v>0</v>
      </c>
      <c r="BH27">
        <v>0</v>
      </c>
      <c r="BI27">
        <v>1</v>
      </c>
      <c r="BJ27">
        <v>0</v>
      </c>
      <c r="BK27">
        <v>-1</v>
      </c>
      <c r="BL27">
        <v>1</v>
      </c>
      <c r="BM27" s="81">
        <v>0</v>
      </c>
      <c r="BO27" s="58"/>
      <c r="BP27" s="80">
        <v>0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1</v>
      </c>
      <c r="BW27">
        <v>0</v>
      </c>
      <c r="BX27" s="81">
        <v>0</v>
      </c>
      <c r="CM27" s="58"/>
    </row>
    <row r="28" spans="1:256">
      <c r="B28" s="80">
        <v>1</v>
      </c>
      <c r="C28">
        <v>0</v>
      </c>
      <c r="D28">
        <v>0</v>
      </c>
      <c r="E28">
        <v>-1</v>
      </c>
      <c r="F28">
        <v>0</v>
      </c>
      <c r="G28">
        <v>0</v>
      </c>
      <c r="H28">
        <v>1</v>
      </c>
      <c r="I28">
        <v>0</v>
      </c>
      <c r="J28" s="81">
        <v>0</v>
      </c>
      <c r="M28" s="80">
        <v>0</v>
      </c>
      <c r="N28">
        <v>0</v>
      </c>
      <c r="O28">
        <v>-1</v>
      </c>
      <c r="P28">
        <v>0</v>
      </c>
      <c r="Q28">
        <v>0</v>
      </c>
      <c r="R28">
        <v>0</v>
      </c>
      <c r="S28">
        <v>0</v>
      </c>
      <c r="T28">
        <v>1</v>
      </c>
      <c r="U28" s="81">
        <v>0</v>
      </c>
      <c r="W28" s="58"/>
      <c r="X28" s="80">
        <v>0</v>
      </c>
      <c r="Y28">
        <v>1</v>
      </c>
      <c r="Z28">
        <v>1</v>
      </c>
      <c r="AA28">
        <v>0</v>
      </c>
      <c r="AB28">
        <v>1</v>
      </c>
      <c r="AC28">
        <v>0</v>
      </c>
      <c r="AD28">
        <v>0</v>
      </c>
      <c r="AE28">
        <v>0</v>
      </c>
      <c r="AF28" s="81">
        <v>-1</v>
      </c>
      <c r="AG28" s="58"/>
      <c r="AI28" s="80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0</v>
      </c>
      <c r="AP28">
        <v>0</v>
      </c>
      <c r="AQ28" s="81">
        <v>0</v>
      </c>
      <c r="AT28" s="80">
        <v>-1</v>
      </c>
      <c r="AU28">
        <v>-1</v>
      </c>
      <c r="AV28">
        <v>0</v>
      </c>
      <c r="AW28">
        <v>1</v>
      </c>
      <c r="AX28">
        <v>0</v>
      </c>
      <c r="AY28">
        <v>1</v>
      </c>
      <c r="AZ28">
        <v>1</v>
      </c>
      <c r="BA28">
        <v>0</v>
      </c>
      <c r="BB28" s="81">
        <v>-1</v>
      </c>
      <c r="BE28" s="80">
        <v>1</v>
      </c>
      <c r="BF28">
        <v>-1</v>
      </c>
      <c r="BG28">
        <v>1</v>
      </c>
      <c r="BH28">
        <v>1</v>
      </c>
      <c r="BI28">
        <v>-1</v>
      </c>
      <c r="BJ28">
        <v>0</v>
      </c>
      <c r="BK28">
        <v>1</v>
      </c>
      <c r="BL28">
        <v>-1</v>
      </c>
      <c r="BM28" s="81">
        <v>1</v>
      </c>
      <c r="BO28" s="58"/>
      <c r="BP28" s="80">
        <v>1</v>
      </c>
      <c r="BQ28">
        <v>1</v>
      </c>
      <c r="BR28">
        <v>-1</v>
      </c>
      <c r="BS28">
        <v>0</v>
      </c>
      <c r="BT28">
        <v>1</v>
      </c>
      <c r="BU28">
        <v>1</v>
      </c>
      <c r="BV28">
        <v>-1</v>
      </c>
      <c r="BW28">
        <v>0</v>
      </c>
      <c r="BX28" s="81">
        <v>1</v>
      </c>
      <c r="CM28" s="58"/>
    </row>
    <row r="29" spans="1:256">
      <c r="B29" s="80">
        <v>-1</v>
      </c>
      <c r="C29">
        <v>0</v>
      </c>
      <c r="D29">
        <v>0</v>
      </c>
      <c r="E29">
        <v>1</v>
      </c>
      <c r="F29">
        <v>0</v>
      </c>
      <c r="G29">
        <v>0</v>
      </c>
      <c r="H29">
        <v>-1</v>
      </c>
      <c r="I29">
        <v>0</v>
      </c>
      <c r="J29" s="81">
        <v>1</v>
      </c>
      <c r="M29" s="80">
        <v>-1</v>
      </c>
      <c r="N29">
        <v>0</v>
      </c>
      <c r="O29">
        <v>1</v>
      </c>
      <c r="P29">
        <v>-1</v>
      </c>
      <c r="Q29">
        <v>0</v>
      </c>
      <c r="R29">
        <v>1</v>
      </c>
      <c r="S29">
        <v>0</v>
      </c>
      <c r="T29">
        <v>-1</v>
      </c>
      <c r="U29" s="81">
        <v>1</v>
      </c>
      <c r="W29" s="58"/>
      <c r="X29" s="80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 s="81">
        <v>0</v>
      </c>
      <c r="AG29" s="58"/>
      <c r="AI29" s="80">
        <v>0</v>
      </c>
      <c r="AJ29">
        <v>0</v>
      </c>
      <c r="AK29">
        <v>1</v>
      </c>
      <c r="AL29">
        <v>-1</v>
      </c>
      <c r="AM29">
        <v>0</v>
      </c>
      <c r="AN29">
        <v>1</v>
      </c>
      <c r="AO29">
        <v>0</v>
      </c>
      <c r="AP29">
        <v>0</v>
      </c>
      <c r="AQ29" s="81">
        <v>0</v>
      </c>
      <c r="AT29" s="80">
        <v>-1</v>
      </c>
      <c r="AU29">
        <v>-1</v>
      </c>
      <c r="AV29">
        <v>0</v>
      </c>
      <c r="AW29">
        <v>0</v>
      </c>
      <c r="AX29">
        <v>1</v>
      </c>
      <c r="AY29">
        <v>1</v>
      </c>
      <c r="AZ29">
        <v>1</v>
      </c>
      <c r="BA29">
        <v>0</v>
      </c>
      <c r="BB29" s="81">
        <v>-1</v>
      </c>
      <c r="BE29" s="80">
        <v>0</v>
      </c>
      <c r="BF29">
        <v>1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 s="81">
        <v>0</v>
      </c>
      <c r="BO29" s="58"/>
      <c r="BP29" s="80">
        <v>1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 s="81">
        <v>1</v>
      </c>
      <c r="CM29" s="58"/>
    </row>
    <row r="30" spans="1:256">
      <c r="B30" s="80">
        <v>-1</v>
      </c>
      <c r="C30">
        <v>-1</v>
      </c>
      <c r="D30">
        <v>1</v>
      </c>
      <c r="E30">
        <v>1</v>
      </c>
      <c r="F30">
        <v>1</v>
      </c>
      <c r="G30">
        <v>-1</v>
      </c>
      <c r="H30">
        <v>-1</v>
      </c>
      <c r="I30">
        <v>0</v>
      </c>
      <c r="J30" s="81">
        <v>1</v>
      </c>
      <c r="M30" s="8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 s="81">
        <v>0</v>
      </c>
      <c r="W30" s="58"/>
      <c r="X30" s="80">
        <v>0</v>
      </c>
      <c r="Y30">
        <v>-1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s="81">
        <v>1</v>
      </c>
      <c r="AG30" s="58"/>
      <c r="AI30" s="80">
        <v>0</v>
      </c>
      <c r="AJ30">
        <v>1</v>
      </c>
      <c r="AK30">
        <v>-1</v>
      </c>
      <c r="AL30">
        <v>0</v>
      </c>
      <c r="AM30">
        <v>0</v>
      </c>
      <c r="AN30">
        <v>0</v>
      </c>
      <c r="AO30">
        <v>1</v>
      </c>
      <c r="AP30">
        <v>0</v>
      </c>
      <c r="AQ30" s="81">
        <v>0</v>
      </c>
      <c r="AT30" s="80">
        <v>0</v>
      </c>
      <c r="AU30">
        <v>0</v>
      </c>
      <c r="AV30">
        <v>-1</v>
      </c>
      <c r="AW30">
        <v>0</v>
      </c>
      <c r="AX30">
        <v>1</v>
      </c>
      <c r="AY30">
        <v>1</v>
      </c>
      <c r="AZ30">
        <v>0</v>
      </c>
      <c r="BA30">
        <v>0</v>
      </c>
      <c r="BB30" s="81">
        <v>0</v>
      </c>
      <c r="BE30" s="80">
        <v>0</v>
      </c>
      <c r="BF30">
        <v>1</v>
      </c>
      <c r="BG30">
        <v>0</v>
      </c>
      <c r="BH30">
        <v>-1</v>
      </c>
      <c r="BI30">
        <v>1</v>
      </c>
      <c r="BJ30">
        <v>0</v>
      </c>
      <c r="BK30">
        <v>0</v>
      </c>
      <c r="BL30">
        <v>1</v>
      </c>
      <c r="BM30" s="81">
        <v>0</v>
      </c>
      <c r="BO30" s="58"/>
      <c r="BP30" s="80">
        <v>-1</v>
      </c>
      <c r="BQ30">
        <v>0</v>
      </c>
      <c r="BR30">
        <v>1</v>
      </c>
      <c r="BS30">
        <v>1</v>
      </c>
      <c r="BT30">
        <v>-1</v>
      </c>
      <c r="BU30">
        <v>0</v>
      </c>
      <c r="BV30">
        <v>1</v>
      </c>
      <c r="BW30">
        <v>1</v>
      </c>
      <c r="BX30" s="81">
        <v>0</v>
      </c>
      <c r="CM30" s="58"/>
    </row>
    <row r="31" spans="1:256">
      <c r="B31" s="80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 s="81">
        <v>0</v>
      </c>
      <c r="M31" s="80">
        <v>1</v>
      </c>
      <c r="N31">
        <v>0</v>
      </c>
      <c r="O31">
        <v>0</v>
      </c>
      <c r="P31">
        <v>1</v>
      </c>
      <c r="Q31">
        <v>1</v>
      </c>
      <c r="R31">
        <v>-1</v>
      </c>
      <c r="S31">
        <v>0</v>
      </c>
      <c r="T31">
        <v>1</v>
      </c>
      <c r="U31" s="81">
        <v>-1</v>
      </c>
      <c r="W31" s="58"/>
      <c r="X31" s="80">
        <v>-1</v>
      </c>
      <c r="Y31">
        <v>0</v>
      </c>
      <c r="Z31">
        <v>-1</v>
      </c>
      <c r="AA31">
        <v>-1</v>
      </c>
      <c r="AB31">
        <v>0</v>
      </c>
      <c r="AC31">
        <v>0</v>
      </c>
      <c r="AD31">
        <v>0</v>
      </c>
      <c r="AE31">
        <v>1</v>
      </c>
      <c r="AF31" s="81">
        <v>1</v>
      </c>
      <c r="AG31" s="58"/>
      <c r="AI31" s="80">
        <v>1</v>
      </c>
      <c r="AJ31">
        <v>-1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1</v>
      </c>
      <c r="AQ31" s="81">
        <v>0</v>
      </c>
      <c r="AT31" s="80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 s="81">
        <v>1</v>
      </c>
      <c r="BE31" s="80">
        <v>1</v>
      </c>
      <c r="BF31">
        <v>-1</v>
      </c>
      <c r="BG31">
        <v>0</v>
      </c>
      <c r="BH31">
        <v>1</v>
      </c>
      <c r="BI31">
        <v>-1</v>
      </c>
      <c r="BJ31">
        <v>1</v>
      </c>
      <c r="BK31">
        <v>1</v>
      </c>
      <c r="BL31">
        <v>-1</v>
      </c>
      <c r="BM31" s="81">
        <v>1</v>
      </c>
      <c r="BO31" s="58"/>
      <c r="BP31" s="80">
        <v>-1</v>
      </c>
      <c r="BQ31">
        <v>0</v>
      </c>
      <c r="BR31">
        <v>1</v>
      </c>
      <c r="BS31">
        <v>0</v>
      </c>
      <c r="BT31">
        <v>0</v>
      </c>
      <c r="BU31">
        <v>0</v>
      </c>
      <c r="BV31">
        <v>1</v>
      </c>
      <c r="BW31">
        <v>1</v>
      </c>
      <c r="BX31" s="81">
        <v>0</v>
      </c>
      <c r="CM31" s="58"/>
    </row>
    <row r="32" spans="1:256">
      <c r="B32" s="82">
        <v>1</v>
      </c>
      <c r="C32" s="83">
        <v>1</v>
      </c>
      <c r="D32" s="83">
        <v>0</v>
      </c>
      <c r="E32" s="83">
        <v>-1</v>
      </c>
      <c r="F32" s="83">
        <v>0</v>
      </c>
      <c r="G32" s="83">
        <v>1</v>
      </c>
      <c r="H32" s="83">
        <v>1</v>
      </c>
      <c r="I32" s="83">
        <v>0</v>
      </c>
      <c r="J32" s="84">
        <v>-1</v>
      </c>
      <c r="M32" s="82">
        <v>0</v>
      </c>
      <c r="N32" s="83">
        <v>1</v>
      </c>
      <c r="O32" s="83">
        <v>1</v>
      </c>
      <c r="P32" s="83">
        <v>0</v>
      </c>
      <c r="Q32" s="83">
        <v>0</v>
      </c>
      <c r="R32" s="83">
        <v>1</v>
      </c>
      <c r="S32" s="83">
        <v>0</v>
      </c>
      <c r="T32" s="83">
        <v>-1</v>
      </c>
      <c r="U32" s="84">
        <v>0</v>
      </c>
      <c r="W32" s="58"/>
      <c r="X32" s="82">
        <v>0</v>
      </c>
      <c r="Y32" s="83">
        <v>-1</v>
      </c>
      <c r="Z32" s="83">
        <v>-1</v>
      </c>
      <c r="AA32" s="83">
        <v>-1</v>
      </c>
      <c r="AB32" s="83">
        <v>-1</v>
      </c>
      <c r="AC32" s="83">
        <v>0</v>
      </c>
      <c r="AD32" s="83">
        <v>1</v>
      </c>
      <c r="AE32" s="83">
        <v>1</v>
      </c>
      <c r="AF32" s="84">
        <v>1</v>
      </c>
      <c r="AG32" s="58"/>
      <c r="AI32" s="82">
        <v>-1</v>
      </c>
      <c r="AJ32" s="83">
        <v>0</v>
      </c>
      <c r="AK32" s="83">
        <v>0</v>
      </c>
      <c r="AL32" s="83">
        <v>0</v>
      </c>
      <c r="AM32" s="83">
        <v>0</v>
      </c>
      <c r="AN32" s="83">
        <v>0</v>
      </c>
      <c r="AO32" s="83">
        <v>0</v>
      </c>
      <c r="AP32" s="83">
        <v>0</v>
      </c>
      <c r="AQ32" s="84">
        <v>1</v>
      </c>
      <c r="AT32" s="82">
        <v>0</v>
      </c>
      <c r="AU32" s="83">
        <v>1</v>
      </c>
      <c r="AV32" s="83">
        <v>1</v>
      </c>
      <c r="AW32" s="83">
        <v>0</v>
      </c>
      <c r="AX32" s="83">
        <v>-1</v>
      </c>
      <c r="AY32" s="83">
        <v>-1</v>
      </c>
      <c r="AZ32" s="83">
        <v>0</v>
      </c>
      <c r="BA32" s="83">
        <v>1</v>
      </c>
      <c r="BB32" s="84">
        <v>1</v>
      </c>
      <c r="BE32" s="82">
        <v>-1</v>
      </c>
      <c r="BF32" s="83">
        <v>0</v>
      </c>
      <c r="BG32" s="83">
        <v>0</v>
      </c>
      <c r="BH32" s="83">
        <v>0</v>
      </c>
      <c r="BI32" s="83">
        <v>1</v>
      </c>
      <c r="BJ32" s="83">
        <v>0</v>
      </c>
      <c r="BK32" s="83">
        <v>0</v>
      </c>
      <c r="BL32" s="83">
        <v>1</v>
      </c>
      <c r="BM32" s="84">
        <v>0</v>
      </c>
      <c r="BO32" s="58"/>
      <c r="BP32" s="82">
        <v>1</v>
      </c>
      <c r="BQ32" s="83">
        <v>0</v>
      </c>
      <c r="BR32" s="83">
        <v>-1</v>
      </c>
      <c r="BS32" s="83">
        <v>0</v>
      </c>
      <c r="BT32" s="83">
        <v>1</v>
      </c>
      <c r="BU32" s="83">
        <v>1</v>
      </c>
      <c r="BV32" s="83">
        <v>0</v>
      </c>
      <c r="BW32" s="83">
        <v>0</v>
      </c>
      <c r="BX32" s="84">
        <v>1</v>
      </c>
      <c r="CM32" s="58"/>
    </row>
    <row r="33" spans="1:256" customHeight="1" ht="27"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</row>
    <row r="34" spans="1:256" customHeight="1" ht="27">
      <c r="A34" s="76" t="s">
        <v>71</v>
      </c>
      <c r="L34" s="76" t="s">
        <v>60</v>
      </c>
      <c r="W34" s="76" t="s">
        <v>50</v>
      </c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76" t="s">
        <v>45</v>
      </c>
      <c r="AS34" s="76" t="s">
        <v>44</v>
      </c>
      <c r="BD34" s="76" t="s">
        <v>43</v>
      </c>
      <c r="BE34" s="58"/>
      <c r="BF34" s="58"/>
      <c r="BG34" s="58"/>
      <c r="BH34" s="58"/>
      <c r="BI34" s="58"/>
      <c r="BJ34" s="58"/>
      <c r="BK34" s="58"/>
      <c r="BL34" s="58"/>
      <c r="BM34" s="58"/>
      <c r="BO34" s="76" t="s">
        <v>42</v>
      </c>
      <c r="CN34" s="58"/>
      <c r="CO34" s="58"/>
      <c r="CP34" s="58"/>
      <c r="CQ34" s="58"/>
      <c r="CR34" s="58"/>
      <c r="CS34" s="58"/>
      <c r="CT34" s="58"/>
      <c r="CU34" s="58"/>
      <c r="CV34" s="58"/>
    </row>
    <row r="35" spans="1:256" customHeight="1" ht="27">
      <c r="B35" s="77">
        <v>-1</v>
      </c>
      <c r="C35" s="78">
        <v>-1</v>
      </c>
      <c r="D35" s="78">
        <v>0</v>
      </c>
      <c r="E35" s="78">
        <v>1</v>
      </c>
      <c r="F35" s="78">
        <v>0</v>
      </c>
      <c r="G35" s="78">
        <v>0</v>
      </c>
      <c r="H35" s="78">
        <v>0</v>
      </c>
      <c r="I35" s="78">
        <v>0</v>
      </c>
      <c r="J35" s="79">
        <v>0</v>
      </c>
      <c r="M35" s="77">
        <v>-1</v>
      </c>
      <c r="N35" s="78">
        <v>1</v>
      </c>
      <c r="O35" s="78">
        <v>1</v>
      </c>
      <c r="P35" s="78">
        <v>-1</v>
      </c>
      <c r="Q35" s="78">
        <v>-1</v>
      </c>
      <c r="R35" s="78">
        <v>1</v>
      </c>
      <c r="S35" s="78">
        <v>0</v>
      </c>
      <c r="T35" s="78">
        <v>-1</v>
      </c>
      <c r="U35" s="79">
        <v>1</v>
      </c>
      <c r="W35" s="58"/>
      <c r="X35" s="77">
        <v>0</v>
      </c>
      <c r="Y35" s="78">
        <v>1</v>
      </c>
      <c r="Z35" s="78">
        <v>0</v>
      </c>
      <c r="AA35" s="78">
        <v>0</v>
      </c>
      <c r="AB35" s="78">
        <v>1</v>
      </c>
      <c r="AC35" s="78">
        <v>0</v>
      </c>
      <c r="AD35" s="78">
        <v>-1</v>
      </c>
      <c r="AE35" s="78">
        <v>0</v>
      </c>
      <c r="AF35" s="79">
        <v>0</v>
      </c>
      <c r="AG35" s="58"/>
      <c r="AI35" s="77">
        <v>-1</v>
      </c>
      <c r="AJ35" s="78">
        <v>1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-1</v>
      </c>
      <c r="AQ35" s="79">
        <v>1</v>
      </c>
      <c r="AT35" s="77">
        <v>0</v>
      </c>
      <c r="AU35" s="78">
        <v>1</v>
      </c>
      <c r="AV35" s="78">
        <v>1</v>
      </c>
      <c r="AW35" s="78">
        <v>0</v>
      </c>
      <c r="AX35" s="78">
        <v>-1</v>
      </c>
      <c r="AY35" s="78">
        <v>-1</v>
      </c>
      <c r="AZ35" s="78">
        <v>0</v>
      </c>
      <c r="BA35" s="78">
        <v>0</v>
      </c>
      <c r="BB35" s="79">
        <v>1</v>
      </c>
      <c r="BD35" s="58"/>
      <c r="BE35" s="77">
        <v>0</v>
      </c>
      <c r="BF35" s="78">
        <v>-1</v>
      </c>
      <c r="BG35" s="78">
        <v>0</v>
      </c>
      <c r="BH35" s="78">
        <v>1</v>
      </c>
      <c r="BI35" s="78">
        <v>0</v>
      </c>
      <c r="BJ35" s="78">
        <v>0</v>
      </c>
      <c r="BK35" s="78">
        <v>0</v>
      </c>
      <c r="BL35" s="78">
        <v>0</v>
      </c>
      <c r="BM35" s="79">
        <v>0</v>
      </c>
      <c r="BP35" s="77">
        <v>1</v>
      </c>
      <c r="BQ35" s="78">
        <v>0</v>
      </c>
      <c r="BR35" s="78">
        <v>-1</v>
      </c>
      <c r="BS35" s="78">
        <v>0</v>
      </c>
      <c r="BT35" s="78">
        <v>1</v>
      </c>
      <c r="BU35" s="78">
        <v>0</v>
      </c>
      <c r="BV35" s="78">
        <v>0</v>
      </c>
      <c r="BW35" s="78">
        <v>0</v>
      </c>
      <c r="BX35" s="79">
        <v>0</v>
      </c>
      <c r="CM35" s="58"/>
    </row>
    <row r="36" spans="1:256" customHeight="1" ht="27">
      <c r="B36" s="80">
        <v>-1</v>
      </c>
      <c r="C36">
        <v>-1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 s="81">
        <v>0</v>
      </c>
      <c r="M36" s="80">
        <v>1</v>
      </c>
      <c r="N36">
        <v>0</v>
      </c>
      <c r="O36">
        <v>0</v>
      </c>
      <c r="P36">
        <v>0</v>
      </c>
      <c r="Q36">
        <v>0</v>
      </c>
      <c r="R36">
        <v>-1</v>
      </c>
      <c r="S36">
        <v>0</v>
      </c>
      <c r="T36">
        <v>1</v>
      </c>
      <c r="U36" s="81">
        <v>0</v>
      </c>
      <c r="W36" s="58"/>
      <c r="X36" s="80">
        <v>1</v>
      </c>
      <c r="Y36">
        <v>0</v>
      </c>
      <c r="Z36">
        <v>1</v>
      </c>
      <c r="AA36">
        <v>1</v>
      </c>
      <c r="AB36">
        <v>0</v>
      </c>
      <c r="AC36">
        <v>0</v>
      </c>
      <c r="AD36">
        <v>0</v>
      </c>
      <c r="AE36">
        <v>-1</v>
      </c>
      <c r="AF36" s="81">
        <v>0</v>
      </c>
      <c r="AG36" s="58"/>
      <c r="AI36" s="80">
        <v>1</v>
      </c>
      <c r="AJ36">
        <v>-1</v>
      </c>
      <c r="AK36">
        <v>1</v>
      </c>
      <c r="AL36">
        <v>0</v>
      </c>
      <c r="AM36">
        <v>0</v>
      </c>
      <c r="AN36">
        <v>0</v>
      </c>
      <c r="AO36">
        <v>-1</v>
      </c>
      <c r="AP36">
        <v>1</v>
      </c>
      <c r="AQ36" s="81">
        <v>0</v>
      </c>
      <c r="AT36" s="80">
        <v>1</v>
      </c>
      <c r="AU36">
        <v>1</v>
      </c>
      <c r="AV36">
        <v>1</v>
      </c>
      <c r="AW36">
        <v>0</v>
      </c>
      <c r="AX36">
        <v>-1</v>
      </c>
      <c r="AY36">
        <v>-1</v>
      </c>
      <c r="AZ36">
        <v>-1</v>
      </c>
      <c r="BA36">
        <v>1</v>
      </c>
      <c r="BB36" s="81">
        <v>1</v>
      </c>
      <c r="BD36" s="58"/>
      <c r="BE36" s="80">
        <v>-1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0</v>
      </c>
      <c r="BL36">
        <v>0</v>
      </c>
      <c r="BM36" s="81">
        <v>0</v>
      </c>
      <c r="BP36" s="80">
        <v>0</v>
      </c>
      <c r="BQ36">
        <v>0</v>
      </c>
      <c r="BR36">
        <v>0</v>
      </c>
      <c r="BS36">
        <v>0</v>
      </c>
      <c r="BT36">
        <v>0</v>
      </c>
      <c r="BU36">
        <v>1</v>
      </c>
      <c r="BV36">
        <v>0</v>
      </c>
      <c r="BW36">
        <v>0</v>
      </c>
      <c r="BX36" s="81">
        <v>0</v>
      </c>
      <c r="CM36" s="58"/>
    </row>
    <row r="37" spans="1:256" customHeight="1" ht="27">
      <c r="B37" s="80">
        <v>0</v>
      </c>
      <c r="C37">
        <v>0</v>
      </c>
      <c r="D37">
        <v>-1</v>
      </c>
      <c r="E37">
        <v>0</v>
      </c>
      <c r="F37">
        <v>0</v>
      </c>
      <c r="G37">
        <v>1</v>
      </c>
      <c r="H37">
        <v>0</v>
      </c>
      <c r="I37">
        <v>0</v>
      </c>
      <c r="J37" s="81">
        <v>0</v>
      </c>
      <c r="M37" s="80">
        <v>1</v>
      </c>
      <c r="N37">
        <v>0</v>
      </c>
      <c r="O37">
        <v>-1</v>
      </c>
      <c r="P37">
        <v>1</v>
      </c>
      <c r="Q37">
        <v>0</v>
      </c>
      <c r="R37">
        <v>-1</v>
      </c>
      <c r="S37">
        <v>0</v>
      </c>
      <c r="T37">
        <v>1</v>
      </c>
      <c r="U37" s="81">
        <v>0</v>
      </c>
      <c r="W37" s="58"/>
      <c r="X37" s="80">
        <v>0</v>
      </c>
      <c r="Y37">
        <v>1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 s="81">
        <v>-1</v>
      </c>
      <c r="AG37" s="58"/>
      <c r="AI37" s="80">
        <v>0</v>
      </c>
      <c r="AJ37">
        <v>1</v>
      </c>
      <c r="AK37">
        <v>-1</v>
      </c>
      <c r="AL37">
        <v>1</v>
      </c>
      <c r="AM37">
        <v>0</v>
      </c>
      <c r="AN37">
        <v>-1</v>
      </c>
      <c r="AO37">
        <v>1</v>
      </c>
      <c r="AP37">
        <v>0</v>
      </c>
      <c r="AQ37" s="81">
        <v>0</v>
      </c>
      <c r="AT37" s="80">
        <v>1</v>
      </c>
      <c r="AU37">
        <v>1</v>
      </c>
      <c r="AV37">
        <v>0</v>
      </c>
      <c r="AW37">
        <v>0</v>
      </c>
      <c r="AX37">
        <v>0</v>
      </c>
      <c r="AY37">
        <v>-1</v>
      </c>
      <c r="AZ37">
        <v>0</v>
      </c>
      <c r="BA37">
        <v>0</v>
      </c>
      <c r="BB37" s="81">
        <v>1</v>
      </c>
      <c r="BD37" s="58"/>
      <c r="BE37" s="80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  <c r="BL37">
        <v>0</v>
      </c>
      <c r="BM37" s="81">
        <v>0</v>
      </c>
      <c r="BP37" s="80">
        <v>-1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1</v>
      </c>
      <c r="BW37">
        <v>0</v>
      </c>
      <c r="BX37" s="81">
        <v>0</v>
      </c>
      <c r="CM37" s="58"/>
    </row>
    <row r="38" spans="1:256" customHeight="1" ht="27">
      <c r="B38" s="80">
        <v>1</v>
      </c>
      <c r="C38">
        <v>0</v>
      </c>
      <c r="D38">
        <v>0</v>
      </c>
      <c r="E38">
        <v>-1</v>
      </c>
      <c r="F38">
        <v>0</v>
      </c>
      <c r="G38">
        <v>0</v>
      </c>
      <c r="H38">
        <v>1</v>
      </c>
      <c r="I38">
        <v>0</v>
      </c>
      <c r="J38" s="81">
        <v>0</v>
      </c>
      <c r="M38" s="80">
        <v>-1</v>
      </c>
      <c r="N38">
        <v>0</v>
      </c>
      <c r="O38">
        <v>1</v>
      </c>
      <c r="P38">
        <v>-1</v>
      </c>
      <c r="Q38">
        <v>0</v>
      </c>
      <c r="R38">
        <v>1</v>
      </c>
      <c r="S38">
        <v>0</v>
      </c>
      <c r="T38">
        <v>-1</v>
      </c>
      <c r="U38" s="81">
        <v>1</v>
      </c>
      <c r="W38" s="58"/>
      <c r="X38" s="80">
        <v>0</v>
      </c>
      <c r="Y38">
        <v>1</v>
      </c>
      <c r="Z38">
        <v>1</v>
      </c>
      <c r="AA38">
        <v>0</v>
      </c>
      <c r="AB38">
        <v>1</v>
      </c>
      <c r="AC38">
        <v>0</v>
      </c>
      <c r="AD38">
        <v>0</v>
      </c>
      <c r="AE38">
        <v>0</v>
      </c>
      <c r="AF38" s="81">
        <v>-1</v>
      </c>
      <c r="AG38" s="58"/>
      <c r="AI38" s="80">
        <v>0</v>
      </c>
      <c r="AJ38">
        <v>0</v>
      </c>
      <c r="AK38">
        <v>1</v>
      </c>
      <c r="AL38">
        <v>-1</v>
      </c>
      <c r="AM38">
        <v>0</v>
      </c>
      <c r="AN38">
        <v>1</v>
      </c>
      <c r="AO38">
        <v>0</v>
      </c>
      <c r="AP38">
        <v>0</v>
      </c>
      <c r="AQ38" s="81">
        <v>0</v>
      </c>
      <c r="AT38" s="80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 s="81">
        <v>0</v>
      </c>
      <c r="BD38" s="58"/>
      <c r="BE38" s="80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  <c r="BL38">
        <v>0</v>
      </c>
      <c r="BM38" s="81">
        <v>0</v>
      </c>
      <c r="BP38" s="80">
        <v>0</v>
      </c>
      <c r="BQ38">
        <v>0</v>
      </c>
      <c r="BR38">
        <v>0</v>
      </c>
      <c r="BS38">
        <v>1</v>
      </c>
      <c r="BT38">
        <v>0</v>
      </c>
      <c r="BU38">
        <v>0</v>
      </c>
      <c r="BV38">
        <v>0</v>
      </c>
      <c r="BW38">
        <v>1</v>
      </c>
      <c r="BX38" s="81">
        <v>0</v>
      </c>
      <c r="CM38" s="58"/>
    </row>
    <row r="39" spans="1:256" customHeight="1" ht="27">
      <c r="B39" s="80">
        <v>0</v>
      </c>
      <c r="C39">
        <v>1</v>
      </c>
      <c r="D39">
        <v>0</v>
      </c>
      <c r="E39">
        <v>0</v>
      </c>
      <c r="F39">
        <v>-1</v>
      </c>
      <c r="G39">
        <v>0</v>
      </c>
      <c r="H39">
        <v>0</v>
      </c>
      <c r="I39">
        <v>1</v>
      </c>
      <c r="J39" s="81">
        <v>0</v>
      </c>
      <c r="M39" s="80">
        <v>-1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 s="81">
        <v>0</v>
      </c>
      <c r="W39" s="58"/>
      <c r="X39" s="80">
        <v>1</v>
      </c>
      <c r="Y39">
        <v>0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-1</v>
      </c>
      <c r="AF39" s="81">
        <v>0</v>
      </c>
      <c r="AG39" s="58"/>
      <c r="AI39" s="80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0</v>
      </c>
      <c r="AQ39" s="81">
        <v>0</v>
      </c>
      <c r="AT39" s="80">
        <v>-1</v>
      </c>
      <c r="AU39">
        <v>-1</v>
      </c>
      <c r="AV39">
        <v>0</v>
      </c>
      <c r="AW39">
        <v>0</v>
      </c>
      <c r="AX39">
        <v>1</v>
      </c>
      <c r="AY39">
        <v>1</v>
      </c>
      <c r="AZ39">
        <v>1</v>
      </c>
      <c r="BA39">
        <v>0</v>
      </c>
      <c r="BB39" s="81">
        <v>-1</v>
      </c>
      <c r="BD39" s="58"/>
      <c r="BE39" s="80">
        <v>0</v>
      </c>
      <c r="BF39">
        <v>1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1</v>
      </c>
      <c r="BM39" s="81">
        <v>0</v>
      </c>
      <c r="BP39" s="80">
        <v>1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 s="81">
        <v>1</v>
      </c>
      <c r="CM39" s="58"/>
    </row>
    <row r="40" spans="1:256">
      <c r="B40" s="80">
        <v>0</v>
      </c>
      <c r="C40">
        <v>0</v>
      </c>
      <c r="D40">
        <v>1</v>
      </c>
      <c r="E40">
        <v>0</v>
      </c>
      <c r="F40">
        <v>0</v>
      </c>
      <c r="G40">
        <v>-1</v>
      </c>
      <c r="H40">
        <v>0</v>
      </c>
      <c r="I40">
        <v>0</v>
      </c>
      <c r="J40" s="81">
        <v>1</v>
      </c>
      <c r="M40" s="80">
        <v>1</v>
      </c>
      <c r="N40">
        <v>-1</v>
      </c>
      <c r="O40">
        <v>-1</v>
      </c>
      <c r="P40">
        <v>1</v>
      </c>
      <c r="Q40">
        <v>1</v>
      </c>
      <c r="R40">
        <v>-1</v>
      </c>
      <c r="S40">
        <v>1</v>
      </c>
      <c r="T40">
        <v>1</v>
      </c>
      <c r="U40" s="81">
        <v>-1</v>
      </c>
      <c r="W40" s="58"/>
      <c r="X40" s="8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 s="81">
        <v>0</v>
      </c>
      <c r="AG40" s="58"/>
      <c r="AI40" s="80">
        <v>0</v>
      </c>
      <c r="AJ40">
        <v>0</v>
      </c>
      <c r="AK40">
        <v>-1</v>
      </c>
      <c r="AL40">
        <v>1</v>
      </c>
      <c r="AM40">
        <v>1</v>
      </c>
      <c r="AN40">
        <v>-1</v>
      </c>
      <c r="AO40">
        <v>1</v>
      </c>
      <c r="AP40">
        <v>0</v>
      </c>
      <c r="AQ40" s="81">
        <v>0</v>
      </c>
      <c r="AT40" s="80">
        <v>-1</v>
      </c>
      <c r="AU40">
        <v>-1</v>
      </c>
      <c r="AV40">
        <v>-1</v>
      </c>
      <c r="AW40">
        <v>1</v>
      </c>
      <c r="AX40">
        <v>1</v>
      </c>
      <c r="AY40">
        <v>1</v>
      </c>
      <c r="AZ40">
        <v>1</v>
      </c>
      <c r="BA40">
        <v>0</v>
      </c>
      <c r="BB40" s="81">
        <v>-1</v>
      </c>
      <c r="BD40" s="58"/>
      <c r="BE40" s="80">
        <v>0</v>
      </c>
      <c r="BF40">
        <v>0</v>
      </c>
      <c r="BG40">
        <v>1</v>
      </c>
      <c r="BH40">
        <v>0</v>
      </c>
      <c r="BI40">
        <v>0</v>
      </c>
      <c r="BJ40">
        <v>0</v>
      </c>
      <c r="BK40">
        <v>0</v>
      </c>
      <c r="BL40">
        <v>0</v>
      </c>
      <c r="BM40" s="81">
        <v>1</v>
      </c>
      <c r="BP40" s="80">
        <v>0</v>
      </c>
      <c r="BQ40">
        <v>1</v>
      </c>
      <c r="BR40">
        <v>0</v>
      </c>
      <c r="BS40">
        <v>0</v>
      </c>
      <c r="BT40">
        <v>0</v>
      </c>
      <c r="BU40">
        <v>1</v>
      </c>
      <c r="BV40">
        <v>0</v>
      </c>
      <c r="BW40">
        <v>0</v>
      </c>
      <c r="BX40" s="81">
        <v>1</v>
      </c>
      <c r="CM40" s="58"/>
    </row>
    <row r="41" spans="1:256">
      <c r="B41" s="80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-1</v>
      </c>
      <c r="I41">
        <v>0</v>
      </c>
      <c r="J41" s="81">
        <v>1</v>
      </c>
      <c r="M41" s="80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 s="81">
        <v>0</v>
      </c>
      <c r="W41" s="58"/>
      <c r="X41" s="80">
        <v>-1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 s="81">
        <v>0</v>
      </c>
      <c r="AG41" s="58"/>
      <c r="AI41" s="80">
        <v>0</v>
      </c>
      <c r="AJ41">
        <v>-1</v>
      </c>
      <c r="AK41">
        <v>1</v>
      </c>
      <c r="AL41">
        <v>0</v>
      </c>
      <c r="AM41">
        <v>0</v>
      </c>
      <c r="AN41">
        <v>1</v>
      </c>
      <c r="AO41">
        <v>-1</v>
      </c>
      <c r="AP41">
        <v>1</v>
      </c>
      <c r="AQ41" s="81">
        <v>0</v>
      </c>
      <c r="AT41" s="80">
        <v>0</v>
      </c>
      <c r="AU41">
        <v>-1</v>
      </c>
      <c r="AV41">
        <v>0</v>
      </c>
      <c r="AW41">
        <v>0</v>
      </c>
      <c r="AX41">
        <v>1</v>
      </c>
      <c r="AY41">
        <v>1</v>
      </c>
      <c r="AZ41">
        <v>0</v>
      </c>
      <c r="BA41">
        <v>0</v>
      </c>
      <c r="BB41" s="81">
        <v>0</v>
      </c>
      <c r="BD41" s="58"/>
      <c r="BE41" s="80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 s="81">
        <v>1</v>
      </c>
      <c r="BP41" s="80">
        <v>0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1</v>
      </c>
      <c r="BW41">
        <v>1</v>
      </c>
      <c r="BX41" s="81">
        <v>0</v>
      </c>
      <c r="CM41" s="58"/>
    </row>
    <row r="42" spans="1:256">
      <c r="B42" s="80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 s="81">
        <v>0</v>
      </c>
      <c r="M42" s="80">
        <v>-1</v>
      </c>
      <c r="N42">
        <v>1</v>
      </c>
      <c r="O42">
        <v>1</v>
      </c>
      <c r="P42">
        <v>-1</v>
      </c>
      <c r="Q42">
        <v>0</v>
      </c>
      <c r="R42">
        <v>1</v>
      </c>
      <c r="S42">
        <v>0</v>
      </c>
      <c r="T42">
        <v>-1</v>
      </c>
      <c r="U42" s="81">
        <v>1</v>
      </c>
      <c r="W42" s="58"/>
      <c r="X42" s="80">
        <v>0</v>
      </c>
      <c r="Y42">
        <v>-1</v>
      </c>
      <c r="Z42">
        <v>0</v>
      </c>
      <c r="AA42">
        <v>0</v>
      </c>
      <c r="AB42">
        <v>-1</v>
      </c>
      <c r="AC42">
        <v>0</v>
      </c>
      <c r="AD42">
        <v>1</v>
      </c>
      <c r="AE42">
        <v>0</v>
      </c>
      <c r="AF42" s="81">
        <v>1</v>
      </c>
      <c r="AG42" s="58"/>
      <c r="AI42" s="80">
        <v>-1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-1</v>
      </c>
      <c r="AQ42" s="81">
        <v>1</v>
      </c>
      <c r="AT42" s="80">
        <v>0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 s="81">
        <v>1</v>
      </c>
      <c r="BD42" s="58"/>
      <c r="BE42" s="80">
        <v>0</v>
      </c>
      <c r="BF42">
        <v>0</v>
      </c>
      <c r="BG42">
        <v>0</v>
      </c>
      <c r="BH42">
        <v>0</v>
      </c>
      <c r="BI42">
        <v>1</v>
      </c>
      <c r="BJ42">
        <v>0</v>
      </c>
      <c r="BK42">
        <v>0</v>
      </c>
      <c r="BL42">
        <v>1</v>
      </c>
      <c r="BM42" s="81">
        <v>0</v>
      </c>
      <c r="BP42" s="80">
        <v>0</v>
      </c>
      <c r="BQ42">
        <v>0</v>
      </c>
      <c r="BR42">
        <v>0</v>
      </c>
      <c r="BS42">
        <v>1</v>
      </c>
      <c r="BT42">
        <v>0</v>
      </c>
      <c r="BU42">
        <v>0</v>
      </c>
      <c r="BV42">
        <v>1</v>
      </c>
      <c r="BW42">
        <v>1</v>
      </c>
      <c r="BX42" s="81">
        <v>0</v>
      </c>
      <c r="CM42" s="58"/>
    </row>
    <row r="43" spans="1:256">
      <c r="B43" s="82">
        <v>0</v>
      </c>
      <c r="C43" s="83">
        <v>0</v>
      </c>
      <c r="D43" s="83">
        <v>0</v>
      </c>
      <c r="E43" s="83">
        <v>0</v>
      </c>
      <c r="F43" s="83">
        <v>0</v>
      </c>
      <c r="G43" s="83">
        <v>1</v>
      </c>
      <c r="H43" s="83">
        <v>1</v>
      </c>
      <c r="I43" s="83">
        <v>0</v>
      </c>
      <c r="J43" s="84">
        <v>-1</v>
      </c>
      <c r="M43" s="82">
        <v>1</v>
      </c>
      <c r="N43" s="83">
        <v>0</v>
      </c>
      <c r="O43" s="83">
        <v>0</v>
      </c>
      <c r="P43" s="83">
        <v>1</v>
      </c>
      <c r="Q43" s="83">
        <v>0</v>
      </c>
      <c r="R43" s="83">
        <v>-1</v>
      </c>
      <c r="S43" s="83">
        <v>0</v>
      </c>
      <c r="T43" s="83">
        <v>1</v>
      </c>
      <c r="U43" s="84">
        <v>0</v>
      </c>
      <c r="W43" s="58"/>
      <c r="X43" s="82">
        <v>0</v>
      </c>
      <c r="Y43" s="83">
        <v>0</v>
      </c>
      <c r="Z43" s="83">
        <v>-1</v>
      </c>
      <c r="AA43" s="83">
        <v>-1</v>
      </c>
      <c r="AB43" s="83">
        <v>0</v>
      </c>
      <c r="AC43" s="83">
        <v>0</v>
      </c>
      <c r="AD43" s="83">
        <v>0</v>
      </c>
      <c r="AE43" s="83">
        <v>1</v>
      </c>
      <c r="AF43" s="84">
        <v>1</v>
      </c>
      <c r="AG43" s="58"/>
      <c r="AI43" s="82">
        <v>1</v>
      </c>
      <c r="AJ43" s="83">
        <v>0</v>
      </c>
      <c r="AK43" s="83">
        <v>0</v>
      </c>
      <c r="AL43" s="83">
        <v>0</v>
      </c>
      <c r="AM43" s="83">
        <v>0</v>
      </c>
      <c r="AN43" s="83">
        <v>0</v>
      </c>
      <c r="AO43" s="83">
        <v>0</v>
      </c>
      <c r="AP43" s="83">
        <v>1</v>
      </c>
      <c r="AQ43" s="84">
        <v>0</v>
      </c>
      <c r="AT43" s="82">
        <v>1</v>
      </c>
      <c r="AU43" s="83">
        <v>1</v>
      </c>
      <c r="AV43" s="83">
        <v>1</v>
      </c>
      <c r="AW43" s="83">
        <v>0</v>
      </c>
      <c r="AX43" s="83">
        <v>-1</v>
      </c>
      <c r="AY43" s="83">
        <v>-1</v>
      </c>
      <c r="AZ43" s="83">
        <v>0</v>
      </c>
      <c r="BA43" s="83">
        <v>1</v>
      </c>
      <c r="BB43" s="84">
        <v>1</v>
      </c>
      <c r="BD43" s="58"/>
      <c r="BE43" s="82">
        <v>0</v>
      </c>
      <c r="BF43" s="83">
        <v>0</v>
      </c>
      <c r="BG43" s="83">
        <v>0</v>
      </c>
      <c r="BH43" s="83">
        <v>0</v>
      </c>
      <c r="BI43" s="83">
        <v>0</v>
      </c>
      <c r="BJ43" s="83">
        <v>1</v>
      </c>
      <c r="BK43" s="83">
        <v>1</v>
      </c>
      <c r="BL43" s="83">
        <v>0</v>
      </c>
      <c r="BM43" s="84">
        <v>0</v>
      </c>
      <c r="BP43" s="82">
        <v>0</v>
      </c>
      <c r="BQ43" s="83">
        <v>0</v>
      </c>
      <c r="BR43" s="83">
        <v>0</v>
      </c>
      <c r="BS43" s="83">
        <v>0</v>
      </c>
      <c r="BT43" s="83">
        <v>1</v>
      </c>
      <c r="BU43" s="83">
        <v>1</v>
      </c>
      <c r="BV43" s="83">
        <v>0</v>
      </c>
      <c r="BW43" s="83">
        <v>0</v>
      </c>
      <c r="BX43" s="84">
        <v>1</v>
      </c>
      <c r="CM43" s="58"/>
    </row>
    <row r="44" spans="1:256"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</row>
    <row r="45" spans="1:256">
      <c r="A45" s="76" t="s">
        <v>73</v>
      </c>
      <c r="L45" s="76" t="s">
        <v>54</v>
      </c>
      <c r="W45" s="76" t="s">
        <v>59</v>
      </c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76" t="s">
        <v>58</v>
      </c>
      <c r="AS45" s="76" t="s">
        <v>57</v>
      </c>
      <c r="BD45" s="76" t="s">
        <v>56</v>
      </c>
      <c r="BO45" s="76" t="s">
        <v>55</v>
      </c>
      <c r="CN45" s="58"/>
      <c r="CO45" s="58"/>
      <c r="CP45" s="58"/>
      <c r="CQ45" s="58"/>
      <c r="CR45" s="58"/>
      <c r="CS45" s="58"/>
      <c r="CT45" s="58"/>
      <c r="CU45" s="58"/>
      <c r="CV45" s="58"/>
    </row>
    <row r="46" spans="1:256">
      <c r="B46" s="77">
        <v>0</v>
      </c>
      <c r="C46" s="78">
        <v>0</v>
      </c>
      <c r="D46" s="78">
        <v>0</v>
      </c>
      <c r="E46" s="78">
        <v>-1</v>
      </c>
      <c r="F46" s="78">
        <v>0</v>
      </c>
      <c r="G46" s="78">
        <v>1</v>
      </c>
      <c r="H46" s="78">
        <v>1</v>
      </c>
      <c r="I46" s="78">
        <v>0</v>
      </c>
      <c r="J46" s="79">
        <v>-1</v>
      </c>
      <c r="M46" s="77">
        <v>0</v>
      </c>
      <c r="N46" s="78">
        <v>0</v>
      </c>
      <c r="O46" s="78">
        <v>0</v>
      </c>
      <c r="P46" s="78">
        <v>0</v>
      </c>
      <c r="Q46" s="78">
        <v>0</v>
      </c>
      <c r="R46" s="78">
        <v>-1</v>
      </c>
      <c r="S46" s="78">
        <v>0</v>
      </c>
      <c r="T46" s="78">
        <v>1</v>
      </c>
      <c r="U46" s="79">
        <v>0</v>
      </c>
      <c r="W46" s="58"/>
      <c r="X46" s="77">
        <v>0</v>
      </c>
      <c r="Y46" s="78">
        <v>0</v>
      </c>
      <c r="Z46" s="78">
        <v>0</v>
      </c>
      <c r="AA46" s="78">
        <v>0</v>
      </c>
      <c r="AB46" s="78">
        <v>-1</v>
      </c>
      <c r="AC46" s="78">
        <v>0</v>
      </c>
      <c r="AD46" s="78">
        <v>1</v>
      </c>
      <c r="AE46" s="78">
        <v>0</v>
      </c>
      <c r="AF46" s="79">
        <v>0</v>
      </c>
      <c r="AG46" s="58"/>
      <c r="AI46" s="77">
        <v>0</v>
      </c>
      <c r="AJ46" s="78">
        <v>-1</v>
      </c>
      <c r="AK46" s="78">
        <v>1</v>
      </c>
      <c r="AL46" s="78">
        <v>0</v>
      </c>
      <c r="AM46" s="78">
        <v>0</v>
      </c>
      <c r="AN46" s="78">
        <v>0</v>
      </c>
      <c r="AO46" s="78">
        <v>-1</v>
      </c>
      <c r="AP46" s="78">
        <v>1</v>
      </c>
      <c r="AQ46" s="79">
        <v>0</v>
      </c>
      <c r="AT46" s="77">
        <v>1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-1</v>
      </c>
      <c r="BA46" s="78">
        <v>0</v>
      </c>
      <c r="BB46" s="79">
        <v>1</v>
      </c>
      <c r="BE46" s="77">
        <v>0</v>
      </c>
      <c r="BF46" s="78">
        <v>-1</v>
      </c>
      <c r="BG46" s="78">
        <v>0</v>
      </c>
      <c r="BH46" s="78">
        <v>1</v>
      </c>
      <c r="BI46" s="78">
        <v>0</v>
      </c>
      <c r="BJ46" s="78">
        <v>0</v>
      </c>
      <c r="BK46" s="78">
        <v>0</v>
      </c>
      <c r="BL46" s="78">
        <v>-1</v>
      </c>
      <c r="BM46" s="79">
        <v>1</v>
      </c>
      <c r="BP46" s="77">
        <v>-1</v>
      </c>
      <c r="BQ46" s="78">
        <v>0</v>
      </c>
      <c r="BR46" s="78">
        <v>1</v>
      </c>
      <c r="BS46" s="78">
        <v>0</v>
      </c>
      <c r="BT46" s="78">
        <v>-1</v>
      </c>
      <c r="BU46" s="78">
        <v>0</v>
      </c>
      <c r="BV46" s="78">
        <v>1</v>
      </c>
      <c r="BW46" s="78">
        <v>1</v>
      </c>
      <c r="BX46" s="79">
        <v>-1</v>
      </c>
      <c r="CM46" s="58"/>
    </row>
    <row r="47" spans="1:256">
      <c r="B47" s="80">
        <v>0</v>
      </c>
      <c r="C47">
        <v>0</v>
      </c>
      <c r="D47">
        <v>-1</v>
      </c>
      <c r="E47">
        <v>0</v>
      </c>
      <c r="F47">
        <v>0</v>
      </c>
      <c r="G47">
        <v>1</v>
      </c>
      <c r="H47">
        <v>1</v>
      </c>
      <c r="I47">
        <v>0</v>
      </c>
      <c r="J47" s="81">
        <v>-1</v>
      </c>
      <c r="M47" s="80">
        <v>0</v>
      </c>
      <c r="N47">
        <v>0</v>
      </c>
      <c r="O47">
        <v>0</v>
      </c>
      <c r="P47">
        <v>0</v>
      </c>
      <c r="Q47">
        <v>-1</v>
      </c>
      <c r="R47">
        <v>0</v>
      </c>
      <c r="S47">
        <v>0</v>
      </c>
      <c r="T47">
        <v>0</v>
      </c>
      <c r="U47" s="81">
        <v>1</v>
      </c>
      <c r="W47" s="58"/>
      <c r="X47" s="80">
        <v>0</v>
      </c>
      <c r="Y47">
        <v>0</v>
      </c>
      <c r="Z47">
        <v>0</v>
      </c>
      <c r="AA47">
        <v>-1</v>
      </c>
      <c r="AB47">
        <v>0</v>
      </c>
      <c r="AC47">
        <v>0</v>
      </c>
      <c r="AD47">
        <v>0</v>
      </c>
      <c r="AE47">
        <v>1</v>
      </c>
      <c r="AF47" s="81">
        <v>0</v>
      </c>
      <c r="AG47" s="58"/>
      <c r="AI47" s="80">
        <v>-1</v>
      </c>
      <c r="AJ47">
        <v>1</v>
      </c>
      <c r="AK47">
        <v>-1</v>
      </c>
      <c r="AL47">
        <v>1</v>
      </c>
      <c r="AM47">
        <v>0</v>
      </c>
      <c r="AN47">
        <v>-1</v>
      </c>
      <c r="AO47">
        <v>1</v>
      </c>
      <c r="AP47">
        <v>-1</v>
      </c>
      <c r="AQ47" s="81">
        <v>1</v>
      </c>
      <c r="AT47" s="80">
        <v>0</v>
      </c>
      <c r="AU47">
        <v>1</v>
      </c>
      <c r="AV47">
        <v>0</v>
      </c>
      <c r="AW47">
        <v>0</v>
      </c>
      <c r="AX47">
        <v>0</v>
      </c>
      <c r="AY47">
        <v>-1</v>
      </c>
      <c r="AZ47">
        <v>0</v>
      </c>
      <c r="BA47">
        <v>0</v>
      </c>
      <c r="BB47" s="81">
        <v>1</v>
      </c>
      <c r="BE47" s="80">
        <v>-1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-1</v>
      </c>
      <c r="BL47">
        <v>1</v>
      </c>
      <c r="BM47" s="81">
        <v>0</v>
      </c>
      <c r="BP47" s="80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1</v>
      </c>
      <c r="BW47">
        <v>0</v>
      </c>
      <c r="BX47" s="81">
        <v>0</v>
      </c>
      <c r="CM47" s="58"/>
    </row>
    <row r="48" spans="1:256">
      <c r="B48" s="80">
        <v>0</v>
      </c>
      <c r="C48">
        <v>-1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 s="81">
        <v>0</v>
      </c>
      <c r="M48" s="80">
        <v>0</v>
      </c>
      <c r="N48">
        <v>0</v>
      </c>
      <c r="O48">
        <v>0</v>
      </c>
      <c r="P48">
        <v>-1</v>
      </c>
      <c r="Q48">
        <v>0</v>
      </c>
      <c r="R48">
        <v>0</v>
      </c>
      <c r="S48">
        <v>0</v>
      </c>
      <c r="T48">
        <v>0</v>
      </c>
      <c r="U48" s="81">
        <v>1</v>
      </c>
      <c r="W48" s="58"/>
      <c r="X48" s="80">
        <v>0</v>
      </c>
      <c r="Y48">
        <v>0</v>
      </c>
      <c r="Z48">
        <v>-1</v>
      </c>
      <c r="AA48">
        <v>0</v>
      </c>
      <c r="AB48">
        <v>0</v>
      </c>
      <c r="AC48">
        <v>0</v>
      </c>
      <c r="AD48">
        <v>0</v>
      </c>
      <c r="AE48">
        <v>0</v>
      </c>
      <c r="AF48" s="81">
        <v>1</v>
      </c>
      <c r="AG48" s="58"/>
      <c r="AI48" s="80">
        <v>1</v>
      </c>
      <c r="AJ48">
        <v>-1</v>
      </c>
      <c r="AK48">
        <v>1</v>
      </c>
      <c r="AL48">
        <v>-1</v>
      </c>
      <c r="AM48">
        <v>0</v>
      </c>
      <c r="AN48">
        <v>1</v>
      </c>
      <c r="AO48">
        <v>-1</v>
      </c>
      <c r="AP48">
        <v>1</v>
      </c>
      <c r="AQ48" s="81">
        <v>0</v>
      </c>
      <c r="AT48" s="80">
        <v>0</v>
      </c>
      <c r="AU48">
        <v>0</v>
      </c>
      <c r="AV48">
        <v>1</v>
      </c>
      <c r="AW48">
        <v>0</v>
      </c>
      <c r="AX48">
        <v>-1</v>
      </c>
      <c r="AY48">
        <v>0</v>
      </c>
      <c r="AZ48">
        <v>0</v>
      </c>
      <c r="BA48">
        <v>1</v>
      </c>
      <c r="BB48" s="81">
        <v>0</v>
      </c>
      <c r="BE48" s="80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  <c r="BL48">
        <v>0</v>
      </c>
      <c r="BM48" s="81">
        <v>0</v>
      </c>
      <c r="BP48" s="80">
        <v>1</v>
      </c>
      <c r="BQ48">
        <v>0</v>
      </c>
      <c r="BR48">
        <v>-1</v>
      </c>
      <c r="BS48">
        <v>0</v>
      </c>
      <c r="BT48">
        <v>1</v>
      </c>
      <c r="BU48">
        <v>1</v>
      </c>
      <c r="BV48">
        <v>-1</v>
      </c>
      <c r="BW48">
        <v>0</v>
      </c>
      <c r="BX48" s="81">
        <v>1</v>
      </c>
      <c r="CM48" s="58"/>
    </row>
    <row r="49" spans="1:256">
      <c r="B49" s="80">
        <v>-1</v>
      </c>
      <c r="C49">
        <v>0</v>
      </c>
      <c r="D49">
        <v>0</v>
      </c>
      <c r="E49">
        <v>1</v>
      </c>
      <c r="F49">
        <v>0</v>
      </c>
      <c r="G49">
        <v>0</v>
      </c>
      <c r="H49">
        <v>-1</v>
      </c>
      <c r="I49">
        <v>0</v>
      </c>
      <c r="J49" s="81">
        <v>1</v>
      </c>
      <c r="M49" s="80">
        <v>0</v>
      </c>
      <c r="N49">
        <v>0</v>
      </c>
      <c r="O49">
        <v>-1</v>
      </c>
      <c r="P49">
        <v>0</v>
      </c>
      <c r="Q49">
        <v>0</v>
      </c>
      <c r="R49">
        <v>0</v>
      </c>
      <c r="S49">
        <v>0</v>
      </c>
      <c r="T49">
        <v>1</v>
      </c>
      <c r="U49" s="81">
        <v>0</v>
      </c>
      <c r="W49" s="58"/>
      <c r="X49" s="80">
        <v>0</v>
      </c>
      <c r="Y49">
        <v>-1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s="81">
        <v>1</v>
      </c>
      <c r="AG49" s="58"/>
      <c r="AI49" s="80">
        <v>0</v>
      </c>
      <c r="AJ49">
        <v>1</v>
      </c>
      <c r="AK49">
        <v>-1</v>
      </c>
      <c r="AL49">
        <v>0</v>
      </c>
      <c r="AM49">
        <v>0</v>
      </c>
      <c r="AN49">
        <v>0</v>
      </c>
      <c r="AO49">
        <v>1</v>
      </c>
      <c r="AP49">
        <v>0</v>
      </c>
      <c r="AQ49" s="81">
        <v>0</v>
      </c>
      <c r="AT49" s="80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</v>
      </c>
      <c r="BA49">
        <v>0</v>
      </c>
      <c r="BB49" s="81">
        <v>0</v>
      </c>
      <c r="BE49" s="80">
        <v>1</v>
      </c>
      <c r="BF49">
        <v>0</v>
      </c>
      <c r="BG49">
        <v>0</v>
      </c>
      <c r="BH49">
        <v>0</v>
      </c>
      <c r="BI49">
        <v>-1</v>
      </c>
      <c r="BJ49">
        <v>1</v>
      </c>
      <c r="BK49">
        <v>1</v>
      </c>
      <c r="BL49">
        <v>0</v>
      </c>
      <c r="BM49" s="81">
        <v>0</v>
      </c>
      <c r="BP49" s="80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0</v>
      </c>
      <c r="BX49" s="81">
        <v>1</v>
      </c>
      <c r="CM49" s="58"/>
    </row>
    <row r="50" spans="1:256">
      <c r="B50" s="80">
        <v>0</v>
      </c>
      <c r="C50">
        <v>0</v>
      </c>
      <c r="D50">
        <v>1</v>
      </c>
      <c r="E50">
        <v>0</v>
      </c>
      <c r="F50">
        <v>0</v>
      </c>
      <c r="G50">
        <v>-1</v>
      </c>
      <c r="H50">
        <v>0</v>
      </c>
      <c r="I50">
        <v>0</v>
      </c>
      <c r="J50" s="81">
        <v>1</v>
      </c>
      <c r="M50" s="80">
        <v>0</v>
      </c>
      <c r="N50">
        <v>-1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 s="81">
        <v>0</v>
      </c>
      <c r="W50" s="58"/>
      <c r="X50" s="80">
        <v>-1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 s="81">
        <v>0</v>
      </c>
      <c r="AG50" s="58"/>
      <c r="AI50" s="8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0</v>
      </c>
      <c r="AQ50" s="81">
        <v>0</v>
      </c>
      <c r="AT50" s="80">
        <v>0</v>
      </c>
      <c r="AU50">
        <v>0</v>
      </c>
      <c r="AV50">
        <v>-1</v>
      </c>
      <c r="AW50">
        <v>0</v>
      </c>
      <c r="AX50">
        <v>1</v>
      </c>
      <c r="AY50">
        <v>1</v>
      </c>
      <c r="AZ50">
        <v>0</v>
      </c>
      <c r="BA50">
        <v>0</v>
      </c>
      <c r="BB50" s="81">
        <v>0</v>
      </c>
      <c r="BE50" s="80">
        <v>0</v>
      </c>
      <c r="BF50">
        <v>1</v>
      </c>
      <c r="BG50">
        <v>0</v>
      </c>
      <c r="BH50">
        <v>-1</v>
      </c>
      <c r="BI50">
        <v>1</v>
      </c>
      <c r="BJ50">
        <v>0</v>
      </c>
      <c r="BK50">
        <v>0</v>
      </c>
      <c r="BL50">
        <v>1</v>
      </c>
      <c r="BM50" s="81">
        <v>0</v>
      </c>
      <c r="BP50" s="80">
        <v>-1</v>
      </c>
      <c r="BQ50">
        <v>0</v>
      </c>
      <c r="BR50">
        <v>1</v>
      </c>
      <c r="BS50">
        <v>1</v>
      </c>
      <c r="BT50">
        <v>-1</v>
      </c>
      <c r="BU50">
        <v>0</v>
      </c>
      <c r="BV50">
        <v>1</v>
      </c>
      <c r="BW50">
        <v>1</v>
      </c>
      <c r="BX50" s="81">
        <v>0</v>
      </c>
      <c r="CM50" s="58"/>
    </row>
    <row r="51" spans="1:256">
      <c r="B51" s="80">
        <v>1</v>
      </c>
      <c r="C51">
        <v>1</v>
      </c>
      <c r="D51">
        <v>0</v>
      </c>
      <c r="E51">
        <v>0</v>
      </c>
      <c r="F51">
        <v>-1</v>
      </c>
      <c r="G51">
        <v>0</v>
      </c>
      <c r="H51">
        <v>0</v>
      </c>
      <c r="I51">
        <v>1</v>
      </c>
      <c r="J51" s="81">
        <v>0</v>
      </c>
      <c r="M51" s="80">
        <v>-1</v>
      </c>
      <c r="N51">
        <v>0</v>
      </c>
      <c r="O51">
        <v>0</v>
      </c>
      <c r="P51">
        <v>0</v>
      </c>
      <c r="Q51">
        <v>0</v>
      </c>
      <c r="R51">
        <v>1</v>
      </c>
      <c r="S51">
        <v>0</v>
      </c>
      <c r="T51">
        <v>0</v>
      </c>
      <c r="U51" s="81">
        <v>0</v>
      </c>
      <c r="W51" s="58"/>
      <c r="X51" s="80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s="81">
        <v>0</v>
      </c>
      <c r="AG51" s="58"/>
      <c r="AI51" s="80">
        <v>0</v>
      </c>
      <c r="AJ51">
        <v>-1</v>
      </c>
      <c r="AK51">
        <v>1</v>
      </c>
      <c r="AL51">
        <v>0</v>
      </c>
      <c r="AM51">
        <v>0</v>
      </c>
      <c r="AN51">
        <v>1</v>
      </c>
      <c r="AO51">
        <v>-1</v>
      </c>
      <c r="AP51">
        <v>1</v>
      </c>
      <c r="AQ51" s="81">
        <v>0</v>
      </c>
      <c r="AT51" s="80">
        <v>0</v>
      </c>
      <c r="AU51">
        <v>-1</v>
      </c>
      <c r="AV51">
        <v>0</v>
      </c>
      <c r="AW51">
        <v>0</v>
      </c>
      <c r="AX51">
        <v>1</v>
      </c>
      <c r="AY51">
        <v>1</v>
      </c>
      <c r="AZ51">
        <v>0</v>
      </c>
      <c r="BA51">
        <v>0</v>
      </c>
      <c r="BB51" s="81">
        <v>0</v>
      </c>
      <c r="BE51" s="80">
        <v>0</v>
      </c>
      <c r="BF51">
        <v>0</v>
      </c>
      <c r="BG51">
        <v>0</v>
      </c>
      <c r="BH51">
        <v>1</v>
      </c>
      <c r="BI51">
        <v>0</v>
      </c>
      <c r="BJ51">
        <v>0</v>
      </c>
      <c r="BK51">
        <v>0</v>
      </c>
      <c r="BL51">
        <v>0</v>
      </c>
      <c r="BM51" s="81">
        <v>1</v>
      </c>
      <c r="BP51" s="80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>
        <v>1</v>
      </c>
      <c r="BW51">
        <v>1</v>
      </c>
      <c r="BX51" s="81">
        <v>0</v>
      </c>
      <c r="CM51" s="58"/>
    </row>
    <row r="52" spans="1:256">
      <c r="B52" s="80">
        <v>1</v>
      </c>
      <c r="C52">
        <v>1</v>
      </c>
      <c r="D52">
        <v>0</v>
      </c>
      <c r="E52">
        <v>-1</v>
      </c>
      <c r="F52">
        <v>0</v>
      </c>
      <c r="G52">
        <v>0</v>
      </c>
      <c r="H52">
        <v>1</v>
      </c>
      <c r="I52">
        <v>0</v>
      </c>
      <c r="J52" s="81">
        <v>0</v>
      </c>
      <c r="M52" s="80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 s="81">
        <v>0</v>
      </c>
      <c r="W52" s="58"/>
      <c r="X52" s="80">
        <v>1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 s="81">
        <v>0</v>
      </c>
      <c r="AG52" s="58"/>
      <c r="AI52" s="80">
        <v>-1</v>
      </c>
      <c r="AJ52">
        <v>1</v>
      </c>
      <c r="AK52">
        <v>-1</v>
      </c>
      <c r="AL52">
        <v>1</v>
      </c>
      <c r="AM52">
        <v>1</v>
      </c>
      <c r="AN52">
        <v>-1</v>
      </c>
      <c r="AO52">
        <v>1</v>
      </c>
      <c r="AP52">
        <v>-1</v>
      </c>
      <c r="AQ52" s="81">
        <v>1</v>
      </c>
      <c r="AT52" s="80">
        <v>-1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1</v>
      </c>
      <c r="BA52">
        <v>0</v>
      </c>
      <c r="BB52" s="81">
        <v>0</v>
      </c>
      <c r="BE52" s="80">
        <v>0</v>
      </c>
      <c r="BF52">
        <v>-1</v>
      </c>
      <c r="BG52">
        <v>1</v>
      </c>
      <c r="BH52">
        <v>1</v>
      </c>
      <c r="BI52">
        <v>0</v>
      </c>
      <c r="BJ52">
        <v>0</v>
      </c>
      <c r="BK52">
        <v>0</v>
      </c>
      <c r="BL52">
        <v>0</v>
      </c>
      <c r="BM52" s="81">
        <v>1</v>
      </c>
      <c r="BP52" s="80">
        <v>1</v>
      </c>
      <c r="BQ52">
        <v>1</v>
      </c>
      <c r="BR52">
        <v>-1</v>
      </c>
      <c r="BS52">
        <v>0</v>
      </c>
      <c r="BT52">
        <v>1</v>
      </c>
      <c r="BU52">
        <v>1</v>
      </c>
      <c r="BV52">
        <v>0</v>
      </c>
      <c r="BW52">
        <v>0</v>
      </c>
      <c r="BX52" s="81">
        <v>1</v>
      </c>
      <c r="CM52" s="58"/>
    </row>
    <row r="53" spans="1:256">
      <c r="B53" s="80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 s="81">
        <v>0</v>
      </c>
      <c r="M53" s="80">
        <v>1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 s="81">
        <v>0</v>
      </c>
      <c r="W53" s="58"/>
      <c r="X53" s="80">
        <v>0</v>
      </c>
      <c r="Y53">
        <v>1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 s="81">
        <v>0</v>
      </c>
      <c r="AG53" s="58"/>
      <c r="AI53" s="80">
        <v>1</v>
      </c>
      <c r="AJ53">
        <v>-1</v>
      </c>
      <c r="AK53">
        <v>1</v>
      </c>
      <c r="AL53">
        <v>0</v>
      </c>
      <c r="AM53">
        <v>0</v>
      </c>
      <c r="AN53">
        <v>1</v>
      </c>
      <c r="AO53">
        <v>-1</v>
      </c>
      <c r="AP53">
        <v>1</v>
      </c>
      <c r="AQ53" s="81">
        <v>0</v>
      </c>
      <c r="AT53" s="80">
        <v>0</v>
      </c>
      <c r="AU53">
        <v>0</v>
      </c>
      <c r="AV53">
        <v>1</v>
      </c>
      <c r="AW53">
        <v>0</v>
      </c>
      <c r="AX53">
        <v>0</v>
      </c>
      <c r="AY53">
        <v>0</v>
      </c>
      <c r="AZ53">
        <v>0</v>
      </c>
      <c r="BA53">
        <v>1</v>
      </c>
      <c r="BB53" s="81">
        <v>0</v>
      </c>
      <c r="BE53" s="80">
        <v>-1</v>
      </c>
      <c r="BF53">
        <v>1</v>
      </c>
      <c r="BG53">
        <v>0</v>
      </c>
      <c r="BH53">
        <v>0</v>
      </c>
      <c r="BI53">
        <v>1</v>
      </c>
      <c r="BJ53">
        <v>0</v>
      </c>
      <c r="BK53">
        <v>0</v>
      </c>
      <c r="BL53">
        <v>1</v>
      </c>
      <c r="BM53" s="81">
        <v>0</v>
      </c>
      <c r="BP53" s="80">
        <v>1</v>
      </c>
      <c r="BQ53">
        <v>0</v>
      </c>
      <c r="BR53">
        <v>0</v>
      </c>
      <c r="BS53">
        <v>0</v>
      </c>
      <c r="BT53">
        <v>1</v>
      </c>
      <c r="BU53">
        <v>1</v>
      </c>
      <c r="BV53">
        <v>0</v>
      </c>
      <c r="BW53">
        <v>0</v>
      </c>
      <c r="BX53" s="81">
        <v>1</v>
      </c>
      <c r="CM53" s="58"/>
    </row>
    <row r="54" spans="1:256">
      <c r="B54" s="82">
        <v>-1</v>
      </c>
      <c r="C54" s="83">
        <v>-1</v>
      </c>
      <c r="D54" s="83">
        <v>0</v>
      </c>
      <c r="E54" s="83">
        <v>1</v>
      </c>
      <c r="F54" s="83">
        <v>1</v>
      </c>
      <c r="G54" s="83">
        <v>0</v>
      </c>
      <c r="H54" s="83">
        <v>0</v>
      </c>
      <c r="I54" s="83">
        <v>0</v>
      </c>
      <c r="J54" s="84">
        <v>0</v>
      </c>
      <c r="M54" s="82">
        <v>0</v>
      </c>
      <c r="N54" s="83">
        <v>1</v>
      </c>
      <c r="O54" s="83">
        <v>1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4">
        <v>0</v>
      </c>
      <c r="W54" s="58"/>
      <c r="X54" s="82">
        <v>0</v>
      </c>
      <c r="Y54" s="83">
        <v>0</v>
      </c>
      <c r="Z54" s="83">
        <v>1</v>
      </c>
      <c r="AA54" s="83">
        <v>1</v>
      </c>
      <c r="AB54" s="83">
        <v>0</v>
      </c>
      <c r="AC54" s="83">
        <v>0</v>
      </c>
      <c r="AD54" s="83">
        <v>0</v>
      </c>
      <c r="AE54" s="83">
        <v>0</v>
      </c>
      <c r="AF54" s="84">
        <v>0</v>
      </c>
      <c r="AG54" s="58"/>
      <c r="AI54" s="82">
        <v>0</v>
      </c>
      <c r="AJ54" s="83">
        <v>1</v>
      </c>
      <c r="AK54" s="83">
        <v>0</v>
      </c>
      <c r="AL54" s="83">
        <v>0</v>
      </c>
      <c r="AM54" s="83">
        <v>0</v>
      </c>
      <c r="AN54" s="83">
        <v>0</v>
      </c>
      <c r="AO54" s="83">
        <v>1</v>
      </c>
      <c r="AP54" s="83">
        <v>0</v>
      </c>
      <c r="AQ54" s="84">
        <v>0</v>
      </c>
      <c r="AT54" s="82">
        <v>1</v>
      </c>
      <c r="AU54" s="83">
        <v>1</v>
      </c>
      <c r="AV54" s="83">
        <v>0</v>
      </c>
      <c r="AW54" s="83">
        <v>0</v>
      </c>
      <c r="AX54" s="83">
        <v>0</v>
      </c>
      <c r="AY54" s="83">
        <v>0</v>
      </c>
      <c r="AZ54" s="83">
        <v>0</v>
      </c>
      <c r="BA54" s="83">
        <v>0</v>
      </c>
      <c r="BB54" s="84">
        <v>1</v>
      </c>
      <c r="BE54" s="82">
        <v>1</v>
      </c>
      <c r="BF54" s="83">
        <v>0</v>
      </c>
      <c r="BG54" s="83">
        <v>0</v>
      </c>
      <c r="BH54" s="83">
        <v>0</v>
      </c>
      <c r="BI54" s="83">
        <v>0</v>
      </c>
      <c r="BJ54" s="83">
        <v>1</v>
      </c>
      <c r="BK54" s="83">
        <v>1</v>
      </c>
      <c r="BL54" s="83">
        <v>0</v>
      </c>
      <c r="BM54" s="84">
        <v>0</v>
      </c>
      <c r="BP54" s="82">
        <v>-1</v>
      </c>
      <c r="BQ54" s="83">
        <v>0</v>
      </c>
      <c r="BR54" s="83">
        <v>1</v>
      </c>
      <c r="BS54" s="83">
        <v>1</v>
      </c>
      <c r="BT54" s="83">
        <v>0</v>
      </c>
      <c r="BU54" s="83">
        <v>0</v>
      </c>
      <c r="BV54" s="83">
        <v>1</v>
      </c>
      <c r="BW54" s="83">
        <v>1</v>
      </c>
      <c r="BX54" s="84">
        <v>0</v>
      </c>
      <c r="CM54" s="58"/>
    </row>
    <row r="55" spans="1:256"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</row>
    <row r="56" spans="1:256">
      <c r="A56" s="76" t="s">
        <v>75</v>
      </c>
      <c r="L56" s="76" t="s">
        <v>74</v>
      </c>
      <c r="W56" s="76" t="s">
        <v>72</v>
      </c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76" t="s">
        <v>70</v>
      </c>
      <c r="AS56" s="76" t="s">
        <v>68</v>
      </c>
      <c r="BD56" s="76" t="s">
        <v>66</v>
      </c>
      <c r="BO56" s="76" t="s">
        <v>62</v>
      </c>
      <c r="BY56" s="58"/>
      <c r="CN56" s="58"/>
      <c r="CO56" s="58"/>
      <c r="CP56" s="58"/>
      <c r="CQ56" s="58"/>
      <c r="CR56" s="58"/>
      <c r="CS56" s="58"/>
      <c r="CT56" s="58"/>
      <c r="CU56" s="58"/>
      <c r="CV56" s="58"/>
    </row>
    <row r="57" spans="1:256">
      <c r="B57" s="77">
        <v>1</v>
      </c>
      <c r="C57" s="78">
        <v>1</v>
      </c>
      <c r="D57" s="78">
        <v>-1</v>
      </c>
      <c r="E57" s="78">
        <v>-1</v>
      </c>
      <c r="F57" s="78">
        <v>0</v>
      </c>
      <c r="G57" s="78">
        <v>1</v>
      </c>
      <c r="H57" s="78">
        <v>1</v>
      </c>
      <c r="I57" s="78">
        <v>0</v>
      </c>
      <c r="J57" s="79">
        <v>-1</v>
      </c>
      <c r="M57" s="77">
        <v>1</v>
      </c>
      <c r="N57" s="78">
        <v>0</v>
      </c>
      <c r="O57" s="78">
        <v>-1</v>
      </c>
      <c r="P57" s="78">
        <v>1</v>
      </c>
      <c r="Q57" s="78">
        <v>1</v>
      </c>
      <c r="R57" s="78">
        <v>-1</v>
      </c>
      <c r="S57" s="78">
        <v>0</v>
      </c>
      <c r="T57" s="78">
        <v>1</v>
      </c>
      <c r="U57" s="79">
        <v>-1</v>
      </c>
      <c r="W57" s="58"/>
      <c r="X57" s="77">
        <v>-1</v>
      </c>
      <c r="Y57" s="78">
        <v>0</v>
      </c>
      <c r="Z57" s="78">
        <v>0</v>
      </c>
      <c r="AA57" s="78">
        <v>-1</v>
      </c>
      <c r="AB57" s="78">
        <v>0</v>
      </c>
      <c r="AC57" s="78">
        <v>0</v>
      </c>
      <c r="AD57" s="78">
        <v>0</v>
      </c>
      <c r="AE57" s="78">
        <v>1</v>
      </c>
      <c r="AF57" s="79">
        <v>0</v>
      </c>
      <c r="AG57" s="58"/>
      <c r="AI57" s="77">
        <v>0</v>
      </c>
      <c r="AJ57" s="78">
        <v>0</v>
      </c>
      <c r="AK57" s="78">
        <v>-1</v>
      </c>
      <c r="AL57" s="78">
        <v>1</v>
      </c>
      <c r="AM57" s="78">
        <v>0</v>
      </c>
      <c r="AN57" s="78">
        <v>-1</v>
      </c>
      <c r="AO57" s="78">
        <v>1</v>
      </c>
      <c r="AP57" s="78">
        <v>0</v>
      </c>
      <c r="AQ57" s="79">
        <v>0</v>
      </c>
      <c r="AT57" s="77">
        <v>0</v>
      </c>
      <c r="AU57" s="78">
        <v>0</v>
      </c>
      <c r="AV57" s="78">
        <v>-1</v>
      </c>
      <c r="AW57" s="78">
        <v>0</v>
      </c>
      <c r="AX57" s="78">
        <v>1</v>
      </c>
      <c r="AY57" s="78">
        <v>0</v>
      </c>
      <c r="AZ57" s="78">
        <v>0</v>
      </c>
      <c r="BA57" s="78">
        <v>0</v>
      </c>
      <c r="BB57" s="79">
        <v>0</v>
      </c>
      <c r="BE57" s="77">
        <v>-1</v>
      </c>
      <c r="BF57" s="78">
        <v>1</v>
      </c>
      <c r="BG57" s="78">
        <v>0</v>
      </c>
      <c r="BH57" s="78">
        <v>-1</v>
      </c>
      <c r="BI57" s="78">
        <v>1</v>
      </c>
      <c r="BJ57" s="78">
        <v>0</v>
      </c>
      <c r="BK57" s="78">
        <v>-1</v>
      </c>
      <c r="BL57" s="78">
        <v>1</v>
      </c>
      <c r="BM57" s="79">
        <v>0</v>
      </c>
      <c r="BP57" s="77">
        <v>-1</v>
      </c>
      <c r="BQ57" s="78">
        <v>0</v>
      </c>
      <c r="BR57" s="78">
        <v>1</v>
      </c>
      <c r="BS57" s="78">
        <v>0</v>
      </c>
      <c r="BT57" s="78">
        <v>-1</v>
      </c>
      <c r="BU57" s="78">
        <v>0</v>
      </c>
      <c r="BV57" s="78">
        <v>1</v>
      </c>
      <c r="BW57" s="78">
        <v>0</v>
      </c>
      <c r="BX57" s="79">
        <v>0</v>
      </c>
      <c r="BY57" s="58"/>
      <c r="CM57" s="58"/>
    </row>
    <row r="58" spans="1:256">
      <c r="B58" s="80">
        <v>1</v>
      </c>
      <c r="C58">
        <v>0</v>
      </c>
      <c r="D58">
        <v>0</v>
      </c>
      <c r="E58">
        <v>-1</v>
      </c>
      <c r="F58">
        <v>0</v>
      </c>
      <c r="G58">
        <v>1</v>
      </c>
      <c r="H58">
        <v>1</v>
      </c>
      <c r="I58">
        <v>0</v>
      </c>
      <c r="J58" s="81">
        <v>-1</v>
      </c>
      <c r="M58" s="80">
        <v>0</v>
      </c>
      <c r="N58">
        <v>0</v>
      </c>
      <c r="O58">
        <v>1</v>
      </c>
      <c r="P58">
        <v>0</v>
      </c>
      <c r="Q58">
        <v>0</v>
      </c>
      <c r="R58">
        <v>1</v>
      </c>
      <c r="S58">
        <v>0</v>
      </c>
      <c r="T58">
        <v>-1</v>
      </c>
      <c r="U58" s="81">
        <v>0</v>
      </c>
      <c r="W58" s="58"/>
      <c r="X58" s="80">
        <v>0</v>
      </c>
      <c r="Y58">
        <v>-1</v>
      </c>
      <c r="Z58">
        <v>-1</v>
      </c>
      <c r="AA58">
        <v>0</v>
      </c>
      <c r="AB58">
        <v>-1</v>
      </c>
      <c r="AC58">
        <v>0</v>
      </c>
      <c r="AD58">
        <v>1</v>
      </c>
      <c r="AE58">
        <v>0</v>
      </c>
      <c r="AF58" s="81">
        <v>1</v>
      </c>
      <c r="AG58" s="58"/>
      <c r="AI58" s="80">
        <v>0</v>
      </c>
      <c r="AJ58">
        <v>-1</v>
      </c>
      <c r="AK58">
        <v>1</v>
      </c>
      <c r="AL58">
        <v>-1</v>
      </c>
      <c r="AM58">
        <v>0</v>
      </c>
      <c r="AN58">
        <v>1</v>
      </c>
      <c r="AO58">
        <v>-1</v>
      </c>
      <c r="AP58">
        <v>1</v>
      </c>
      <c r="AQ58" s="81">
        <v>0</v>
      </c>
      <c r="AT58" s="80">
        <v>0</v>
      </c>
      <c r="AU58">
        <v>-1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 s="81">
        <v>0</v>
      </c>
      <c r="BE58" s="80">
        <v>1</v>
      </c>
      <c r="BF58">
        <v>-1</v>
      </c>
      <c r="BG58">
        <v>0</v>
      </c>
      <c r="BH58">
        <v>1</v>
      </c>
      <c r="BI58">
        <v>-1</v>
      </c>
      <c r="BJ58">
        <v>0</v>
      </c>
      <c r="BK58">
        <v>1</v>
      </c>
      <c r="BL58">
        <v>-1</v>
      </c>
      <c r="BM58" s="81">
        <v>1</v>
      </c>
      <c r="BP58" s="80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BX58" s="81">
        <v>0</v>
      </c>
      <c r="BY58" s="58"/>
      <c r="CM58" s="58"/>
    </row>
    <row r="59" spans="1:256">
      <c r="B59" s="80">
        <v>-1</v>
      </c>
      <c r="C59">
        <v>0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  <c r="J59" s="81">
        <v>0</v>
      </c>
      <c r="M59" s="80">
        <v>-1</v>
      </c>
      <c r="N59">
        <v>1</v>
      </c>
      <c r="O59">
        <v>1</v>
      </c>
      <c r="P59">
        <v>0</v>
      </c>
      <c r="Q59">
        <v>0</v>
      </c>
      <c r="R59">
        <v>1</v>
      </c>
      <c r="S59">
        <v>0</v>
      </c>
      <c r="T59">
        <v>-1</v>
      </c>
      <c r="U59" s="81">
        <v>0</v>
      </c>
      <c r="W59" s="58"/>
      <c r="X59" s="80">
        <v>0</v>
      </c>
      <c r="Y59">
        <v>-1</v>
      </c>
      <c r="Z59">
        <v>-1</v>
      </c>
      <c r="AA59">
        <v>-1</v>
      </c>
      <c r="AB59">
        <v>0</v>
      </c>
      <c r="AC59">
        <v>0</v>
      </c>
      <c r="AD59">
        <v>0</v>
      </c>
      <c r="AE59">
        <v>1</v>
      </c>
      <c r="AF59" s="81">
        <v>1</v>
      </c>
      <c r="AG59" s="58"/>
      <c r="AI59" s="80">
        <v>-1</v>
      </c>
      <c r="AJ59">
        <v>1</v>
      </c>
      <c r="AK59">
        <v>-1</v>
      </c>
      <c r="AL59">
        <v>0</v>
      </c>
      <c r="AM59">
        <v>0</v>
      </c>
      <c r="AN59">
        <v>0</v>
      </c>
      <c r="AO59">
        <v>1</v>
      </c>
      <c r="AP59">
        <v>-1</v>
      </c>
      <c r="AQ59" s="81">
        <v>1</v>
      </c>
      <c r="AT59" s="80">
        <v>-1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 s="81">
        <v>0</v>
      </c>
      <c r="BE59" s="80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1</v>
      </c>
      <c r="BM59" s="81">
        <v>0</v>
      </c>
      <c r="BP59" s="80">
        <v>1</v>
      </c>
      <c r="BQ59">
        <v>0</v>
      </c>
      <c r="BR59">
        <v>-1</v>
      </c>
      <c r="BS59">
        <v>0</v>
      </c>
      <c r="BT59">
        <v>1</v>
      </c>
      <c r="BU59">
        <v>0</v>
      </c>
      <c r="BV59">
        <v>0</v>
      </c>
      <c r="BW59">
        <v>0</v>
      </c>
      <c r="BX59" s="81">
        <v>1</v>
      </c>
      <c r="BY59" s="58"/>
      <c r="CM59" s="58"/>
    </row>
    <row r="60" spans="1:256">
      <c r="B60" s="80">
        <v>-1</v>
      </c>
      <c r="C60">
        <v>-1</v>
      </c>
      <c r="D60">
        <v>1</v>
      </c>
      <c r="E60">
        <v>1</v>
      </c>
      <c r="F60">
        <v>1</v>
      </c>
      <c r="G60">
        <v>-1</v>
      </c>
      <c r="H60">
        <v>-1</v>
      </c>
      <c r="I60">
        <v>0</v>
      </c>
      <c r="J60" s="81">
        <v>1</v>
      </c>
      <c r="M60" s="80">
        <v>1</v>
      </c>
      <c r="N60">
        <v>0</v>
      </c>
      <c r="O60">
        <v>0</v>
      </c>
      <c r="P60">
        <v>1</v>
      </c>
      <c r="Q60">
        <v>1</v>
      </c>
      <c r="R60">
        <v>-1</v>
      </c>
      <c r="S60">
        <v>0</v>
      </c>
      <c r="T60">
        <v>1</v>
      </c>
      <c r="U60" s="81">
        <v>-1</v>
      </c>
      <c r="W60" s="58"/>
      <c r="X60" s="80">
        <v>-1</v>
      </c>
      <c r="Y60">
        <v>0</v>
      </c>
      <c r="Z60">
        <v>-1</v>
      </c>
      <c r="AA60">
        <v>-1</v>
      </c>
      <c r="AB60">
        <v>0</v>
      </c>
      <c r="AC60">
        <v>0</v>
      </c>
      <c r="AD60">
        <v>0</v>
      </c>
      <c r="AE60">
        <v>1</v>
      </c>
      <c r="AF60" s="81">
        <v>1</v>
      </c>
      <c r="AG60" s="58"/>
      <c r="AI60" s="80">
        <v>1</v>
      </c>
      <c r="AJ60">
        <v>-1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  <c r="AQ60" s="81">
        <v>0</v>
      </c>
      <c r="AT60" s="8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1</v>
      </c>
      <c r="BB60" s="81">
        <v>0</v>
      </c>
      <c r="BE60" s="80">
        <v>-1</v>
      </c>
      <c r="BF60">
        <v>1</v>
      </c>
      <c r="BG60">
        <v>0</v>
      </c>
      <c r="BH60">
        <v>-1</v>
      </c>
      <c r="BI60">
        <v>1</v>
      </c>
      <c r="BJ60">
        <v>0</v>
      </c>
      <c r="BK60">
        <v>0</v>
      </c>
      <c r="BL60">
        <v>1</v>
      </c>
      <c r="BM60" s="81">
        <v>0</v>
      </c>
      <c r="BP60" s="80">
        <v>0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 s="81">
        <v>1</v>
      </c>
      <c r="BY60" s="58"/>
      <c r="CM60" s="58"/>
    </row>
    <row r="61" spans="1:256">
      <c r="B61" s="80">
        <v>0</v>
      </c>
      <c r="C61">
        <v>0</v>
      </c>
      <c r="D61">
        <v>0</v>
      </c>
      <c r="E61">
        <v>1</v>
      </c>
      <c r="F61">
        <v>0</v>
      </c>
      <c r="G61">
        <v>0</v>
      </c>
      <c r="H61">
        <v>-1</v>
      </c>
      <c r="I61">
        <v>0</v>
      </c>
      <c r="J61" s="81">
        <v>1</v>
      </c>
      <c r="M61" s="80">
        <v>1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 s="81">
        <v>0</v>
      </c>
      <c r="W61" s="58"/>
      <c r="X61" s="80">
        <v>0</v>
      </c>
      <c r="Y61">
        <v>-1</v>
      </c>
      <c r="Z61">
        <v>0</v>
      </c>
      <c r="AA61">
        <v>0</v>
      </c>
      <c r="AB61">
        <v>-1</v>
      </c>
      <c r="AC61">
        <v>0</v>
      </c>
      <c r="AD61">
        <v>1</v>
      </c>
      <c r="AE61">
        <v>0</v>
      </c>
      <c r="AF61" s="81">
        <v>1</v>
      </c>
      <c r="AG61" s="58"/>
      <c r="AI61" s="80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  <c r="AQ61" s="81">
        <v>0</v>
      </c>
      <c r="AT61" s="80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s="81">
        <v>1</v>
      </c>
      <c r="BE61" s="80">
        <v>1</v>
      </c>
      <c r="BF61">
        <v>-1</v>
      </c>
      <c r="BG61">
        <v>0</v>
      </c>
      <c r="BH61">
        <v>1</v>
      </c>
      <c r="BI61">
        <v>-1</v>
      </c>
      <c r="BJ61">
        <v>1</v>
      </c>
      <c r="BK61">
        <v>1</v>
      </c>
      <c r="BL61">
        <v>-1</v>
      </c>
      <c r="BM61" s="81">
        <v>1</v>
      </c>
      <c r="BP61" s="80">
        <v>-1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1</v>
      </c>
      <c r="BW61">
        <v>1</v>
      </c>
      <c r="BX61" s="81">
        <v>0</v>
      </c>
      <c r="BY61" s="58"/>
      <c r="CM61" s="58"/>
    </row>
    <row r="62" spans="1:256">
      <c r="B62" s="80">
        <v>1</v>
      </c>
      <c r="C62">
        <v>1</v>
      </c>
      <c r="D62">
        <v>0</v>
      </c>
      <c r="E62">
        <v>-1</v>
      </c>
      <c r="F62">
        <v>0</v>
      </c>
      <c r="G62">
        <v>0</v>
      </c>
      <c r="H62">
        <v>1</v>
      </c>
      <c r="I62">
        <v>0</v>
      </c>
      <c r="J62" s="81">
        <v>0</v>
      </c>
      <c r="M62" s="80">
        <v>-1</v>
      </c>
      <c r="N62">
        <v>1</v>
      </c>
      <c r="O62">
        <v>1</v>
      </c>
      <c r="P62">
        <v>-1</v>
      </c>
      <c r="Q62">
        <v>0</v>
      </c>
      <c r="R62">
        <v>1</v>
      </c>
      <c r="S62">
        <v>0</v>
      </c>
      <c r="T62">
        <v>-1</v>
      </c>
      <c r="U62" s="81">
        <v>1</v>
      </c>
      <c r="W62" s="58"/>
      <c r="X62" s="80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  <c r="AF62" s="81">
        <v>0</v>
      </c>
      <c r="AG62" s="58"/>
      <c r="AI62" s="80">
        <v>-1</v>
      </c>
      <c r="AJ62">
        <v>1</v>
      </c>
      <c r="AK62">
        <v>0</v>
      </c>
      <c r="AL62">
        <v>0</v>
      </c>
      <c r="AM62">
        <v>0</v>
      </c>
      <c r="AN62">
        <v>0</v>
      </c>
      <c r="AO62">
        <v>1</v>
      </c>
      <c r="AP62">
        <v>-1</v>
      </c>
      <c r="AQ62" s="81">
        <v>1</v>
      </c>
      <c r="AT62" s="80">
        <v>0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 s="81">
        <v>1</v>
      </c>
      <c r="BE62" s="80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0</v>
      </c>
      <c r="BL62">
        <v>1</v>
      </c>
      <c r="BM62" s="81">
        <v>0</v>
      </c>
      <c r="BP62" s="80">
        <v>0</v>
      </c>
      <c r="BQ62">
        <v>0</v>
      </c>
      <c r="BR62">
        <v>0</v>
      </c>
      <c r="BS62">
        <v>1</v>
      </c>
      <c r="BT62">
        <v>0</v>
      </c>
      <c r="BU62">
        <v>0</v>
      </c>
      <c r="BV62">
        <v>1</v>
      </c>
      <c r="BW62">
        <v>1</v>
      </c>
      <c r="BX62" s="81">
        <v>0</v>
      </c>
      <c r="BY62" s="58"/>
      <c r="CM62" s="58"/>
    </row>
    <row r="63" spans="1:256">
      <c r="B63" s="80">
        <v>1</v>
      </c>
      <c r="C63">
        <v>1</v>
      </c>
      <c r="D63">
        <v>0</v>
      </c>
      <c r="E63">
        <v>-1</v>
      </c>
      <c r="F63">
        <v>-1</v>
      </c>
      <c r="G63">
        <v>1</v>
      </c>
      <c r="H63">
        <v>1</v>
      </c>
      <c r="I63">
        <v>1</v>
      </c>
      <c r="J63" s="81">
        <v>-1</v>
      </c>
      <c r="M63" s="80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 s="81">
        <v>0</v>
      </c>
      <c r="W63" s="58"/>
      <c r="X63" s="80">
        <v>0</v>
      </c>
      <c r="Y63">
        <v>1</v>
      </c>
      <c r="Z63">
        <v>0</v>
      </c>
      <c r="AA63">
        <v>0</v>
      </c>
      <c r="AB63">
        <v>1</v>
      </c>
      <c r="AC63">
        <v>0</v>
      </c>
      <c r="AD63">
        <v>0</v>
      </c>
      <c r="AE63">
        <v>0</v>
      </c>
      <c r="AF63" s="81">
        <v>0</v>
      </c>
      <c r="AG63" s="58"/>
      <c r="AI63" s="80">
        <v>1</v>
      </c>
      <c r="AJ63">
        <v>-1</v>
      </c>
      <c r="AK63">
        <v>1</v>
      </c>
      <c r="AL63">
        <v>0</v>
      </c>
      <c r="AM63">
        <v>0</v>
      </c>
      <c r="AN63">
        <v>1</v>
      </c>
      <c r="AO63">
        <v>-1</v>
      </c>
      <c r="AP63">
        <v>1</v>
      </c>
      <c r="AQ63" s="81">
        <v>0</v>
      </c>
      <c r="AT63" s="80">
        <v>0</v>
      </c>
      <c r="AU63">
        <v>0</v>
      </c>
      <c r="AV63">
        <v>1</v>
      </c>
      <c r="AW63">
        <v>0</v>
      </c>
      <c r="AX63">
        <v>0</v>
      </c>
      <c r="AY63">
        <v>0</v>
      </c>
      <c r="AZ63">
        <v>0</v>
      </c>
      <c r="BA63">
        <v>1</v>
      </c>
      <c r="BB63" s="81">
        <v>0</v>
      </c>
      <c r="BE63" s="80">
        <v>-1</v>
      </c>
      <c r="BF63">
        <v>1</v>
      </c>
      <c r="BG63">
        <v>0</v>
      </c>
      <c r="BH63">
        <v>0</v>
      </c>
      <c r="BI63">
        <v>1</v>
      </c>
      <c r="BJ63">
        <v>0</v>
      </c>
      <c r="BK63">
        <v>0</v>
      </c>
      <c r="BL63">
        <v>1</v>
      </c>
      <c r="BM63" s="81">
        <v>0</v>
      </c>
      <c r="BP63" s="80">
        <v>1</v>
      </c>
      <c r="BQ63">
        <v>0</v>
      </c>
      <c r="BR63">
        <v>0</v>
      </c>
      <c r="BS63">
        <v>0</v>
      </c>
      <c r="BT63">
        <v>1</v>
      </c>
      <c r="BU63">
        <v>1</v>
      </c>
      <c r="BV63">
        <v>0</v>
      </c>
      <c r="BW63">
        <v>0</v>
      </c>
      <c r="BX63" s="81">
        <v>1</v>
      </c>
      <c r="BY63" s="58"/>
      <c r="CM63" s="58"/>
    </row>
    <row r="64" spans="1:256">
      <c r="B64" s="80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 s="81">
        <v>0</v>
      </c>
      <c r="M64" s="80">
        <v>1</v>
      </c>
      <c r="N64">
        <v>-1</v>
      </c>
      <c r="O64">
        <v>-1</v>
      </c>
      <c r="P64">
        <v>1</v>
      </c>
      <c r="Q64">
        <v>0</v>
      </c>
      <c r="R64">
        <v>-1</v>
      </c>
      <c r="S64">
        <v>1</v>
      </c>
      <c r="T64">
        <v>1</v>
      </c>
      <c r="U64" s="81">
        <v>0</v>
      </c>
      <c r="W64" s="58"/>
      <c r="X64" s="80">
        <v>1</v>
      </c>
      <c r="Y64">
        <v>0</v>
      </c>
      <c r="Z64">
        <v>1</v>
      </c>
      <c r="AA64">
        <v>1</v>
      </c>
      <c r="AB64">
        <v>0</v>
      </c>
      <c r="AC64">
        <v>1</v>
      </c>
      <c r="AD64">
        <v>0</v>
      </c>
      <c r="AE64">
        <v>-1</v>
      </c>
      <c r="AF64" s="81">
        <v>0</v>
      </c>
      <c r="AG64" s="58"/>
      <c r="AI64" s="80">
        <v>0</v>
      </c>
      <c r="AJ64">
        <v>1</v>
      </c>
      <c r="AK64">
        <v>-1</v>
      </c>
      <c r="AL64">
        <v>1</v>
      </c>
      <c r="AM64">
        <v>1</v>
      </c>
      <c r="AN64">
        <v>-1</v>
      </c>
      <c r="AO64">
        <v>1</v>
      </c>
      <c r="AP64">
        <v>0</v>
      </c>
      <c r="AQ64" s="81">
        <v>0</v>
      </c>
      <c r="AT64" s="80">
        <v>0</v>
      </c>
      <c r="AU64">
        <v>0</v>
      </c>
      <c r="AV64">
        <v>0</v>
      </c>
      <c r="AW64">
        <v>1</v>
      </c>
      <c r="AX64">
        <v>0</v>
      </c>
      <c r="AY64">
        <v>0</v>
      </c>
      <c r="AZ64">
        <v>1</v>
      </c>
      <c r="BA64">
        <v>0</v>
      </c>
      <c r="BB64" s="81">
        <v>0</v>
      </c>
      <c r="BE64" s="80">
        <v>1</v>
      </c>
      <c r="BF64">
        <v>-1</v>
      </c>
      <c r="BG64">
        <v>1</v>
      </c>
      <c r="BH64">
        <v>1</v>
      </c>
      <c r="BI64">
        <v>-1</v>
      </c>
      <c r="BJ64">
        <v>1</v>
      </c>
      <c r="BK64">
        <v>1</v>
      </c>
      <c r="BL64">
        <v>-1</v>
      </c>
      <c r="BM64" s="81">
        <v>1</v>
      </c>
      <c r="BP64" s="80">
        <v>0</v>
      </c>
      <c r="BQ64">
        <v>1</v>
      </c>
      <c r="BR64">
        <v>0</v>
      </c>
      <c r="BS64">
        <v>0</v>
      </c>
      <c r="BT64">
        <v>1</v>
      </c>
      <c r="BU64">
        <v>1</v>
      </c>
      <c r="BV64">
        <v>0</v>
      </c>
      <c r="BW64">
        <v>0</v>
      </c>
      <c r="BX64" s="81">
        <v>1</v>
      </c>
      <c r="BY64" s="58"/>
      <c r="CM64" s="58"/>
    </row>
    <row r="65" spans="1:256">
      <c r="B65" s="82">
        <v>-1</v>
      </c>
      <c r="C65" s="83">
        <v>-1</v>
      </c>
      <c r="D65" s="83">
        <v>0</v>
      </c>
      <c r="E65" s="83">
        <v>1</v>
      </c>
      <c r="F65" s="83">
        <v>1</v>
      </c>
      <c r="G65" s="83">
        <v>0</v>
      </c>
      <c r="H65" s="83">
        <v>-1</v>
      </c>
      <c r="I65" s="83">
        <v>0</v>
      </c>
      <c r="J65" s="84">
        <v>1</v>
      </c>
      <c r="M65" s="82">
        <v>-1</v>
      </c>
      <c r="N65" s="83">
        <v>0</v>
      </c>
      <c r="O65" s="83">
        <v>0</v>
      </c>
      <c r="P65" s="83">
        <v>-1</v>
      </c>
      <c r="Q65" s="83">
        <v>0</v>
      </c>
      <c r="R65" s="83">
        <v>1</v>
      </c>
      <c r="S65" s="83">
        <v>0</v>
      </c>
      <c r="T65" s="83">
        <v>0</v>
      </c>
      <c r="U65" s="84">
        <v>1</v>
      </c>
      <c r="W65" s="58"/>
      <c r="X65" s="82">
        <v>0</v>
      </c>
      <c r="Y65" s="83">
        <v>1</v>
      </c>
      <c r="Z65" s="83">
        <v>1</v>
      </c>
      <c r="AA65" s="83">
        <v>1</v>
      </c>
      <c r="AB65" s="83">
        <v>1</v>
      </c>
      <c r="AC65" s="83">
        <v>0</v>
      </c>
      <c r="AD65" s="83">
        <v>0</v>
      </c>
      <c r="AE65" s="83">
        <v>0</v>
      </c>
      <c r="AF65" s="84">
        <v>-1</v>
      </c>
      <c r="AG65" s="58"/>
      <c r="AI65" s="82">
        <v>0</v>
      </c>
      <c r="AJ65" s="83">
        <v>0</v>
      </c>
      <c r="AK65" s="83">
        <v>1</v>
      </c>
      <c r="AL65" s="83">
        <v>0</v>
      </c>
      <c r="AM65" s="83">
        <v>0</v>
      </c>
      <c r="AN65" s="83">
        <v>1</v>
      </c>
      <c r="AO65" s="83">
        <v>0</v>
      </c>
      <c r="AP65" s="83">
        <v>0</v>
      </c>
      <c r="AQ65" s="84">
        <v>0</v>
      </c>
      <c r="AT65" s="82">
        <v>0</v>
      </c>
      <c r="AU65" s="83">
        <v>0</v>
      </c>
      <c r="AV65" s="83">
        <v>0</v>
      </c>
      <c r="AW65" s="83">
        <v>0</v>
      </c>
      <c r="AX65" s="83">
        <v>1</v>
      </c>
      <c r="AY65" s="83">
        <v>1</v>
      </c>
      <c r="AZ65" s="83">
        <v>0</v>
      </c>
      <c r="BA65" s="83">
        <v>0</v>
      </c>
      <c r="BB65" s="84">
        <v>0</v>
      </c>
      <c r="BE65" s="82">
        <v>0</v>
      </c>
      <c r="BF65" s="83">
        <v>1</v>
      </c>
      <c r="BG65" s="83">
        <v>0</v>
      </c>
      <c r="BH65" s="83">
        <v>0</v>
      </c>
      <c r="BI65" s="83">
        <v>1</v>
      </c>
      <c r="BJ65" s="83">
        <v>0</v>
      </c>
      <c r="BK65" s="83">
        <v>0</v>
      </c>
      <c r="BL65" s="83">
        <v>1</v>
      </c>
      <c r="BM65" s="84">
        <v>0</v>
      </c>
      <c r="BP65" s="82">
        <v>0</v>
      </c>
      <c r="BQ65" s="83">
        <v>0</v>
      </c>
      <c r="BR65" s="83">
        <v>1</v>
      </c>
      <c r="BS65" s="83">
        <v>1</v>
      </c>
      <c r="BT65" s="83">
        <v>0</v>
      </c>
      <c r="BU65" s="83">
        <v>0</v>
      </c>
      <c r="BV65" s="83">
        <v>1</v>
      </c>
      <c r="BW65" s="83">
        <v>1</v>
      </c>
      <c r="BX65" s="84">
        <v>0</v>
      </c>
      <c r="BY65" s="58"/>
      <c r="CM65" s="58"/>
    </row>
    <row r="66" spans="1:256"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</row>
    <row r="65526" spans="1:256">
      <c r="A65526" s="58"/>
      <c r="B65526" s="58"/>
      <c r="C65526" s="58"/>
      <c r="D65526" s="58"/>
      <c r="E65526" s="58"/>
      <c r="F65526" s="58"/>
      <c r="G65526" s="58"/>
      <c r="H65526" s="58"/>
      <c r="I65526" s="58"/>
      <c r="J65526" s="58"/>
      <c r="K65526" s="58"/>
      <c r="L65526" s="58"/>
      <c r="M65526" s="58"/>
      <c r="N65526" s="58"/>
      <c r="O65526" s="58"/>
      <c r="P65526" s="58"/>
      <c r="Q65526" s="58"/>
      <c r="R65526" s="58"/>
      <c r="S65526" s="58"/>
      <c r="T65526" s="58"/>
      <c r="U65526" s="58"/>
      <c r="V65526" s="58"/>
      <c r="W65526" s="58"/>
      <c r="X65526" s="58"/>
      <c r="Y65526" s="58"/>
      <c r="Z65526" s="58"/>
      <c r="AA65526" s="58"/>
      <c r="AB65526" s="58"/>
      <c r="AC65526" s="58"/>
      <c r="AD65526" s="58"/>
      <c r="AE65526" s="58"/>
      <c r="AF65526" s="58"/>
      <c r="AG65526" s="58"/>
      <c r="AH65526" s="58"/>
      <c r="AI65526" s="58"/>
      <c r="AJ65526" s="58"/>
      <c r="AK65526" s="58"/>
      <c r="AL65526" s="58"/>
      <c r="AM65526" s="58"/>
      <c r="AN65526" s="58"/>
      <c r="AO65526" s="58"/>
      <c r="AP65526" s="58"/>
      <c r="AQ65526" s="58"/>
      <c r="AR65526" s="58"/>
      <c r="AS65526" s="58"/>
      <c r="AT65526" s="58"/>
      <c r="AU65526" s="58"/>
      <c r="AV65526" s="58"/>
      <c r="AW65526" s="58"/>
      <c r="AX65526" s="58"/>
      <c r="AY65526" s="58"/>
      <c r="AZ65526" s="58"/>
      <c r="BA65526" s="58"/>
      <c r="BB65526" s="58"/>
      <c r="BC65526" s="58"/>
      <c r="BD65526" s="58"/>
      <c r="BE65526" s="58"/>
      <c r="BF65526" s="58"/>
      <c r="BG65526" s="58"/>
      <c r="BH65526" s="58"/>
      <c r="BI65526" s="58"/>
      <c r="BJ65526" s="58"/>
      <c r="BK65526" s="58"/>
      <c r="BL65526" s="58"/>
      <c r="BM65526" s="58"/>
      <c r="BN65526" s="58"/>
      <c r="BO65526" s="58"/>
      <c r="BP65526" s="58"/>
      <c r="BQ65526" s="58"/>
      <c r="BR65526" s="58"/>
      <c r="BS65526" s="58"/>
      <c r="BT65526" s="58"/>
      <c r="BU65526" s="58"/>
      <c r="BV65526" s="58"/>
      <c r="BW65526" s="58"/>
      <c r="BX65526" s="58"/>
      <c r="BY65526" s="58"/>
      <c r="BZ65526" s="58"/>
      <c r="CA65526" s="58"/>
      <c r="CB65526" s="58"/>
      <c r="CC65526" s="58"/>
      <c r="CD65526" s="58"/>
      <c r="CE65526" s="58"/>
      <c r="CF65526" s="58"/>
      <c r="CG65526" s="58"/>
      <c r="CH65526" s="58"/>
      <c r="CI65526" s="58"/>
      <c r="CJ65526" s="58"/>
      <c r="CK65526" s="58"/>
      <c r="CL65526" s="58"/>
      <c r="CM65526" s="58"/>
      <c r="CN65526" s="58"/>
      <c r="CO65526" s="58"/>
      <c r="CP65526" s="58"/>
      <c r="CQ65526" s="58"/>
      <c r="CR65526" s="58"/>
      <c r="CS65526" s="58"/>
      <c r="CT65526" s="58"/>
      <c r="CU65526" s="58"/>
      <c r="CV65526" s="58"/>
      <c r="CW65526" s="58"/>
      <c r="CX65526" s="58"/>
      <c r="CY65526" s="58"/>
      <c r="CZ65526" s="58"/>
      <c r="DA65526" s="58"/>
      <c r="DB65526" s="58"/>
      <c r="DC65526" s="58"/>
      <c r="DD65526" s="58"/>
      <c r="DE65526" s="58"/>
      <c r="DF65526" s="58"/>
      <c r="DG65526" s="58"/>
      <c r="DH65526" s="58"/>
      <c r="DI65526" s="58"/>
      <c r="DJ65526" s="58"/>
      <c r="DK65526" s="58"/>
      <c r="DL65526" s="58"/>
      <c r="DM65526" s="58"/>
      <c r="DN65526" s="58"/>
      <c r="DO65526" s="58"/>
      <c r="DP65526" s="58"/>
      <c r="DQ65526" s="58"/>
      <c r="DR65526" s="58"/>
      <c r="DS65526" s="58"/>
      <c r="DT65526" s="58"/>
      <c r="DU65526" s="58"/>
      <c r="DV65526" s="58"/>
      <c r="DW65526" s="58"/>
      <c r="DX65526" s="58"/>
      <c r="DY65526" s="58"/>
      <c r="DZ65526" s="58"/>
      <c r="EA65526" s="58"/>
      <c r="EB65526" s="58"/>
      <c r="EC65526" s="58"/>
      <c r="ED65526" s="58"/>
      <c r="EE65526" s="58"/>
      <c r="EF65526" s="58"/>
      <c r="EG65526" s="58"/>
      <c r="EH65526" s="58"/>
      <c r="EI65526" s="58"/>
      <c r="EJ65526" s="58"/>
      <c r="EK65526" s="58"/>
      <c r="EL65526" s="58"/>
      <c r="EM65526" s="58"/>
      <c r="EN65526" s="58"/>
      <c r="EO65526" s="58"/>
      <c r="EP65526" s="58"/>
      <c r="EQ65526" s="58"/>
      <c r="ER65526" s="58"/>
      <c r="ES65526" s="58"/>
      <c r="ET65526" s="58"/>
      <c r="EU65526" s="58"/>
      <c r="EV65526" s="58"/>
      <c r="EW65526" s="58"/>
      <c r="EX65526" s="58"/>
      <c r="EY65526" s="58"/>
      <c r="EZ65526" s="58"/>
      <c r="FA65526" s="58"/>
      <c r="FB65526" s="58"/>
      <c r="FC65526" s="58"/>
      <c r="FD65526" s="58"/>
      <c r="FE65526" s="58"/>
      <c r="FF65526" s="58"/>
      <c r="FG65526" s="58"/>
      <c r="FH65526" s="58"/>
      <c r="FI65526" s="58"/>
      <c r="FJ65526" s="58"/>
      <c r="FK65526" s="58"/>
      <c r="FL65526" s="58"/>
      <c r="FM65526" s="58"/>
      <c r="FN65526" s="58"/>
      <c r="FO65526" s="58"/>
      <c r="FP65526" s="58"/>
      <c r="FQ65526" s="58"/>
      <c r="FR65526" s="58"/>
      <c r="FS65526" s="58"/>
      <c r="FT65526" s="58"/>
      <c r="FU65526" s="58"/>
      <c r="FV65526" s="58"/>
      <c r="FW65526" s="58"/>
      <c r="FX65526" s="58"/>
      <c r="FY65526" s="58"/>
      <c r="FZ65526" s="58"/>
      <c r="GA65526" s="58"/>
      <c r="GB65526" s="58"/>
      <c r="GC65526" s="58"/>
      <c r="GD65526" s="58"/>
      <c r="GE65526" s="58"/>
      <c r="GF65526" s="58"/>
      <c r="GG65526" s="58"/>
      <c r="GH65526" s="58"/>
      <c r="GI65526" s="58"/>
      <c r="GJ65526" s="58"/>
      <c r="GK65526" s="58"/>
      <c r="GL65526" s="58"/>
      <c r="GM65526" s="58"/>
      <c r="GN65526" s="58"/>
      <c r="GO65526" s="58"/>
      <c r="GP65526" s="58"/>
      <c r="GQ65526" s="58"/>
      <c r="GR65526" s="58"/>
      <c r="GS65526" s="58"/>
      <c r="GT65526" s="58"/>
      <c r="GU65526" s="58"/>
      <c r="GV65526" s="58"/>
      <c r="GW65526" s="58"/>
      <c r="GX65526" s="58"/>
      <c r="GY65526" s="58"/>
      <c r="GZ65526" s="58"/>
      <c r="HA65526" s="58"/>
      <c r="HB65526" s="58"/>
      <c r="HC65526" s="58"/>
      <c r="HD65526" s="58"/>
      <c r="HE65526" s="58"/>
      <c r="HF65526" s="58"/>
      <c r="HG65526" s="58"/>
      <c r="HH65526" s="58"/>
      <c r="HI65526" s="58"/>
      <c r="HJ65526" s="58"/>
      <c r="HK65526" s="58"/>
      <c r="HL65526" s="58"/>
      <c r="HM65526" s="58"/>
      <c r="HN65526" s="58"/>
      <c r="HO65526" s="58"/>
      <c r="HP65526" s="58"/>
      <c r="HQ65526" s="58"/>
      <c r="HR65526" s="58"/>
      <c r="HS65526" s="58"/>
      <c r="HT65526" s="58"/>
      <c r="HU65526" s="58"/>
      <c r="HV65526" s="58"/>
      <c r="HW65526" s="58"/>
      <c r="HX65526" s="58"/>
      <c r="HY65526" s="58"/>
      <c r="HZ65526" s="58"/>
      <c r="IA65526" s="58"/>
      <c r="IB65526" s="58"/>
      <c r="IC65526" s="58"/>
      <c r="ID65526" s="58"/>
      <c r="IE65526" s="58"/>
      <c r="IF65526" s="58"/>
      <c r="IG65526" s="58"/>
      <c r="IH65526" s="58"/>
      <c r="II65526" s="58"/>
      <c r="IJ65526" s="58"/>
      <c r="IK65526" s="58"/>
      <c r="IL65526" s="58"/>
      <c r="IM65526" s="58"/>
      <c r="IN65526" s="58"/>
      <c r="IO65526" s="58"/>
      <c r="IP65526" s="58"/>
      <c r="IQ65526" s="58"/>
      <c r="IR65526" s="58"/>
      <c r="IS65526" s="58"/>
      <c r="IT65526" s="58"/>
      <c r="IU65526" s="58"/>
      <c r="IV65526" s="58"/>
    </row>
    <row r="65527" spans="1:256">
      <c r="A65527" s="58"/>
      <c r="B65527" s="58"/>
      <c r="C65527" s="58"/>
      <c r="D65527" s="58"/>
      <c r="E65527" s="58"/>
      <c r="F65527" s="58"/>
      <c r="G65527" s="58"/>
      <c r="H65527" s="58"/>
      <c r="I65527" s="58"/>
      <c r="J65527" s="58"/>
      <c r="K65527" s="58"/>
      <c r="L65527" s="58"/>
      <c r="M65527" s="58"/>
      <c r="N65527" s="58"/>
      <c r="O65527" s="58"/>
      <c r="P65527" s="58"/>
      <c r="Q65527" s="58"/>
      <c r="R65527" s="58"/>
      <c r="S65527" s="58"/>
      <c r="T65527" s="58"/>
      <c r="U65527" s="58"/>
      <c r="V65527" s="58"/>
      <c r="W65527" s="58"/>
      <c r="X65527" s="58"/>
      <c r="Y65527" s="58"/>
      <c r="Z65527" s="58"/>
      <c r="AA65527" s="58"/>
      <c r="AB65527" s="58"/>
      <c r="AC65527" s="58"/>
      <c r="AD65527" s="58"/>
      <c r="AE65527" s="58"/>
      <c r="AF65527" s="58"/>
      <c r="AG65527" s="58"/>
      <c r="AH65527" s="58"/>
      <c r="AI65527" s="58"/>
      <c r="AJ65527" s="58"/>
      <c r="AK65527" s="58"/>
      <c r="AL65527" s="58"/>
      <c r="AM65527" s="58"/>
      <c r="AN65527" s="58"/>
      <c r="AO65527" s="58"/>
      <c r="AP65527" s="58"/>
      <c r="AQ65527" s="58"/>
      <c r="AR65527" s="58"/>
      <c r="AS65527" s="58"/>
      <c r="AT65527" s="58"/>
      <c r="AU65527" s="58"/>
      <c r="AV65527" s="58"/>
      <c r="AW65527" s="58"/>
      <c r="AX65527" s="58"/>
      <c r="AY65527" s="58"/>
      <c r="AZ65527" s="58"/>
      <c r="BA65527" s="58"/>
      <c r="BB65527" s="58"/>
      <c r="BC65527" s="58"/>
      <c r="BD65527" s="58"/>
      <c r="BE65527" s="58"/>
      <c r="BF65527" s="58"/>
      <c r="BG65527" s="58"/>
      <c r="BH65527" s="58"/>
      <c r="BI65527" s="58"/>
      <c r="BJ65527" s="58"/>
      <c r="BK65527" s="58"/>
      <c r="BL65527" s="58"/>
      <c r="BM65527" s="58"/>
      <c r="BN65527" s="58"/>
      <c r="BO65527" s="58"/>
      <c r="BP65527" s="58"/>
      <c r="BQ65527" s="58"/>
      <c r="BR65527" s="58"/>
      <c r="BS65527" s="58"/>
      <c r="BT65527" s="58"/>
      <c r="BU65527" s="58"/>
      <c r="BV65527" s="58"/>
      <c r="BW65527" s="58"/>
      <c r="BX65527" s="58"/>
      <c r="BY65527" s="58"/>
      <c r="BZ65527" s="58"/>
      <c r="CA65527" s="58"/>
      <c r="CB65527" s="58"/>
      <c r="CC65527" s="58"/>
      <c r="CD65527" s="58"/>
      <c r="CE65527" s="58"/>
      <c r="CF65527" s="58"/>
      <c r="CG65527" s="58"/>
      <c r="CH65527" s="58"/>
      <c r="CI65527" s="58"/>
      <c r="CJ65527" s="58"/>
      <c r="CK65527" s="58"/>
      <c r="CL65527" s="58"/>
      <c r="CM65527" s="58"/>
      <c r="CN65527" s="58"/>
      <c r="CO65527" s="58"/>
      <c r="CP65527" s="58"/>
      <c r="CQ65527" s="58"/>
      <c r="CR65527" s="58"/>
      <c r="CS65527" s="58"/>
      <c r="CT65527" s="58"/>
      <c r="CU65527" s="58"/>
      <c r="CV65527" s="58"/>
      <c r="CW65527" s="58"/>
      <c r="CX65527" s="58"/>
      <c r="CY65527" s="58"/>
      <c r="CZ65527" s="58"/>
      <c r="DA65527" s="58"/>
      <c r="DB65527" s="58"/>
      <c r="DC65527" s="58"/>
      <c r="DD65527" s="58"/>
      <c r="DE65527" s="58"/>
      <c r="DF65527" s="58"/>
      <c r="DG65527" s="58"/>
      <c r="DH65527" s="58"/>
      <c r="DI65527" s="58"/>
      <c r="DJ65527" s="58"/>
      <c r="DK65527" s="58"/>
      <c r="DL65527" s="58"/>
      <c r="DM65527" s="58"/>
      <c r="DN65527" s="58"/>
      <c r="DO65527" s="58"/>
      <c r="DP65527" s="58"/>
      <c r="DQ65527" s="58"/>
      <c r="DR65527" s="58"/>
      <c r="DS65527" s="58"/>
      <c r="DT65527" s="58"/>
      <c r="DU65527" s="58"/>
      <c r="DV65527" s="58"/>
      <c r="DW65527" s="58"/>
      <c r="DX65527" s="58"/>
      <c r="DY65527" s="58"/>
      <c r="DZ65527" s="58"/>
      <c r="EA65527" s="58"/>
      <c r="EB65527" s="58"/>
      <c r="EC65527" s="58"/>
      <c r="ED65527" s="58"/>
      <c r="EE65527" s="58"/>
      <c r="EF65527" s="58"/>
      <c r="EG65527" s="58"/>
      <c r="EH65527" s="58"/>
      <c r="EI65527" s="58"/>
      <c r="EJ65527" s="58"/>
      <c r="EK65527" s="58"/>
      <c r="EL65527" s="58"/>
      <c r="EM65527" s="58"/>
      <c r="EN65527" s="58"/>
      <c r="EO65527" s="58"/>
      <c r="EP65527" s="58"/>
      <c r="EQ65527" s="58"/>
      <c r="ER65527" s="58"/>
      <c r="ES65527" s="58"/>
      <c r="ET65527" s="58"/>
      <c r="EU65527" s="58"/>
      <c r="EV65527" s="58"/>
      <c r="EW65527" s="58"/>
      <c r="EX65527" s="58"/>
      <c r="EY65527" s="58"/>
      <c r="EZ65527" s="58"/>
      <c r="FA65527" s="58"/>
      <c r="FB65527" s="58"/>
      <c r="FC65527" s="58"/>
      <c r="FD65527" s="58"/>
      <c r="FE65527" s="58"/>
      <c r="FF65527" s="58"/>
      <c r="FG65527" s="58"/>
      <c r="FH65527" s="58"/>
      <c r="FI65527" s="58"/>
      <c r="FJ65527" s="58"/>
      <c r="FK65527" s="58"/>
      <c r="FL65527" s="58"/>
      <c r="FM65527" s="58"/>
      <c r="FN65527" s="58"/>
      <c r="FO65527" s="58"/>
      <c r="FP65527" s="58"/>
      <c r="FQ65527" s="58"/>
      <c r="FR65527" s="58"/>
      <c r="FS65527" s="58"/>
      <c r="FT65527" s="58"/>
      <c r="FU65527" s="58"/>
      <c r="FV65527" s="58"/>
      <c r="FW65527" s="58"/>
      <c r="FX65527" s="58"/>
      <c r="FY65527" s="58"/>
      <c r="FZ65527" s="58"/>
      <c r="GA65527" s="58"/>
      <c r="GB65527" s="58"/>
      <c r="GC65527" s="58"/>
      <c r="GD65527" s="58"/>
      <c r="GE65527" s="58"/>
      <c r="GF65527" s="58"/>
      <c r="GG65527" s="58"/>
      <c r="GH65527" s="58"/>
      <c r="GI65527" s="58"/>
      <c r="GJ65527" s="58"/>
      <c r="GK65527" s="58"/>
      <c r="GL65527" s="58"/>
      <c r="GM65527" s="58"/>
      <c r="GN65527" s="58"/>
      <c r="GO65527" s="58"/>
      <c r="GP65527" s="58"/>
      <c r="GQ65527" s="58"/>
      <c r="GR65527" s="58"/>
      <c r="GS65527" s="58"/>
      <c r="GT65527" s="58"/>
      <c r="GU65527" s="58"/>
      <c r="GV65527" s="58"/>
      <c r="GW65527" s="58"/>
      <c r="GX65527" s="58"/>
      <c r="GY65527" s="58"/>
      <c r="GZ65527" s="58"/>
      <c r="HA65527" s="58"/>
      <c r="HB65527" s="58"/>
      <c r="HC65527" s="58"/>
      <c r="HD65527" s="58"/>
      <c r="HE65527" s="58"/>
      <c r="HF65527" s="58"/>
      <c r="HG65527" s="58"/>
      <c r="HH65527" s="58"/>
      <c r="HI65527" s="58"/>
      <c r="HJ65527" s="58"/>
      <c r="HK65527" s="58"/>
      <c r="HL65527" s="58"/>
      <c r="HM65527" s="58"/>
      <c r="HN65527" s="58"/>
      <c r="HO65527" s="58"/>
      <c r="HP65527" s="58"/>
      <c r="HQ65527" s="58"/>
      <c r="HR65527" s="58"/>
      <c r="HS65527" s="58"/>
      <c r="HT65527" s="58"/>
      <c r="HU65527" s="58"/>
      <c r="HV65527" s="58"/>
      <c r="HW65527" s="58"/>
      <c r="HX65527" s="58"/>
      <c r="HY65527" s="58"/>
      <c r="HZ65527" s="58"/>
      <c r="IA65527" s="58"/>
      <c r="IB65527" s="58"/>
      <c r="IC65527" s="58"/>
      <c r="ID65527" s="58"/>
      <c r="IE65527" s="58"/>
      <c r="IF65527" s="58"/>
      <c r="IG65527" s="58"/>
      <c r="IH65527" s="58"/>
      <c r="II65527" s="58"/>
      <c r="IJ65527" s="58"/>
      <c r="IK65527" s="58"/>
      <c r="IL65527" s="58"/>
      <c r="IM65527" s="58"/>
      <c r="IN65527" s="58"/>
      <c r="IO65527" s="58"/>
      <c r="IP65527" s="58"/>
      <c r="IQ65527" s="58"/>
      <c r="IR65527" s="58"/>
      <c r="IS65527" s="58"/>
      <c r="IT65527" s="58"/>
      <c r="IU65527" s="58"/>
      <c r="IV65527" s="58"/>
    </row>
    <row r="65528" spans="1:256">
      <c r="A65528" s="58"/>
      <c r="B65528" s="58"/>
      <c r="C65528" s="58"/>
      <c r="D65528" s="58"/>
      <c r="E65528" s="58"/>
      <c r="F65528" s="58"/>
      <c r="G65528" s="58"/>
      <c r="H65528" s="58"/>
      <c r="I65528" s="58"/>
      <c r="J65528" s="58"/>
      <c r="K65528" s="58"/>
      <c r="L65528" s="58"/>
      <c r="M65528" s="58"/>
      <c r="N65528" s="58"/>
      <c r="O65528" s="58"/>
      <c r="P65528" s="58"/>
      <c r="Q65528" s="58"/>
      <c r="R65528" s="58"/>
      <c r="S65528" s="58"/>
      <c r="T65528" s="58"/>
      <c r="U65528" s="58"/>
      <c r="V65528" s="58"/>
      <c r="W65528" s="58"/>
      <c r="X65528" s="58"/>
      <c r="Y65528" s="58"/>
      <c r="Z65528" s="58"/>
      <c r="AA65528" s="58"/>
      <c r="AB65528" s="58"/>
      <c r="AC65528" s="58"/>
      <c r="AD65528" s="58"/>
      <c r="AE65528" s="58"/>
      <c r="AF65528" s="58"/>
      <c r="AG65528" s="58"/>
      <c r="AH65528" s="58"/>
      <c r="AI65528" s="58"/>
      <c r="AJ65528" s="58"/>
      <c r="AK65528" s="58"/>
      <c r="AL65528" s="58"/>
      <c r="AM65528" s="58"/>
      <c r="AN65528" s="58"/>
      <c r="AO65528" s="58"/>
      <c r="AP65528" s="58"/>
      <c r="AQ65528" s="58"/>
      <c r="AR65528" s="58"/>
      <c r="AS65528" s="58"/>
      <c r="AT65528" s="58"/>
      <c r="AU65528" s="58"/>
      <c r="AV65528" s="58"/>
      <c r="AW65528" s="58"/>
      <c r="AX65528" s="58"/>
      <c r="AY65528" s="58"/>
      <c r="AZ65528" s="58"/>
      <c r="BA65528" s="58"/>
      <c r="BB65528" s="58"/>
      <c r="BC65528" s="58"/>
      <c r="BD65528" s="58"/>
      <c r="BE65528" s="58"/>
      <c r="BF65528" s="58"/>
      <c r="BG65528" s="58"/>
      <c r="BH65528" s="58"/>
      <c r="BI65528" s="58"/>
      <c r="BJ65528" s="58"/>
      <c r="BK65528" s="58"/>
      <c r="BL65528" s="58"/>
      <c r="BM65528" s="58"/>
      <c r="BN65528" s="58"/>
      <c r="BO65528" s="58"/>
      <c r="BP65528" s="58"/>
      <c r="BQ65528" s="58"/>
      <c r="BR65528" s="58"/>
      <c r="BS65528" s="58"/>
      <c r="BT65528" s="58"/>
      <c r="BU65528" s="58"/>
      <c r="BV65528" s="58"/>
      <c r="BW65528" s="58"/>
      <c r="BX65528" s="58"/>
      <c r="BY65528" s="58"/>
      <c r="BZ65528" s="58"/>
      <c r="CA65528" s="58"/>
      <c r="CB65528" s="58"/>
      <c r="CC65528" s="58"/>
      <c r="CD65528" s="58"/>
      <c r="CE65528" s="58"/>
      <c r="CF65528" s="58"/>
      <c r="CG65528" s="58"/>
      <c r="CH65528" s="58"/>
      <c r="CI65528" s="58"/>
      <c r="CJ65528" s="58"/>
      <c r="CK65528" s="58"/>
      <c r="CL65528" s="58"/>
      <c r="CM65528" s="58"/>
      <c r="CN65528" s="58"/>
      <c r="CO65528" s="58"/>
      <c r="CP65528" s="58"/>
      <c r="CQ65528" s="58"/>
      <c r="CR65528" s="58"/>
      <c r="CS65528" s="58"/>
      <c r="CT65528" s="58"/>
      <c r="CU65528" s="58"/>
      <c r="CV65528" s="58"/>
      <c r="CW65528" s="58"/>
      <c r="CX65528" s="58"/>
      <c r="CY65528" s="58"/>
      <c r="CZ65528" s="58"/>
      <c r="DA65528" s="58"/>
      <c r="DB65528" s="58"/>
      <c r="DC65528" s="58"/>
      <c r="DD65528" s="58"/>
      <c r="DE65528" s="58"/>
      <c r="DF65528" s="58"/>
      <c r="DG65528" s="58"/>
      <c r="DH65528" s="58"/>
      <c r="DI65528" s="58"/>
      <c r="DJ65528" s="58"/>
      <c r="DK65528" s="58"/>
      <c r="DL65528" s="58"/>
      <c r="DM65528" s="58"/>
      <c r="DN65528" s="58"/>
      <c r="DO65528" s="58"/>
      <c r="DP65528" s="58"/>
      <c r="DQ65528" s="58"/>
      <c r="DR65528" s="58"/>
      <c r="DS65528" s="58"/>
      <c r="DT65528" s="58"/>
      <c r="DU65528" s="58"/>
      <c r="DV65528" s="58"/>
      <c r="DW65528" s="58"/>
      <c r="DX65528" s="58"/>
      <c r="DY65528" s="58"/>
      <c r="DZ65528" s="58"/>
      <c r="EA65528" s="58"/>
      <c r="EB65528" s="58"/>
      <c r="EC65528" s="58"/>
      <c r="ED65528" s="58"/>
      <c r="EE65528" s="58"/>
      <c r="EF65528" s="58"/>
      <c r="EG65528" s="58"/>
      <c r="EH65528" s="58"/>
      <c r="EI65528" s="58"/>
      <c r="EJ65528" s="58"/>
      <c r="EK65528" s="58"/>
      <c r="EL65528" s="58"/>
      <c r="EM65528" s="58"/>
      <c r="EN65528" s="58"/>
      <c r="EO65528" s="58"/>
      <c r="EP65528" s="58"/>
      <c r="EQ65528" s="58"/>
      <c r="ER65528" s="58"/>
      <c r="ES65528" s="58"/>
      <c r="ET65528" s="58"/>
      <c r="EU65528" s="58"/>
      <c r="EV65528" s="58"/>
      <c r="EW65528" s="58"/>
      <c r="EX65528" s="58"/>
      <c r="EY65528" s="58"/>
      <c r="EZ65528" s="58"/>
      <c r="FA65528" s="58"/>
      <c r="FB65528" s="58"/>
      <c r="FC65528" s="58"/>
      <c r="FD65528" s="58"/>
      <c r="FE65528" s="58"/>
      <c r="FF65528" s="58"/>
      <c r="FG65528" s="58"/>
      <c r="FH65528" s="58"/>
      <c r="FI65528" s="58"/>
      <c r="FJ65528" s="58"/>
      <c r="FK65528" s="58"/>
      <c r="FL65528" s="58"/>
      <c r="FM65528" s="58"/>
      <c r="FN65528" s="58"/>
      <c r="FO65528" s="58"/>
      <c r="FP65528" s="58"/>
      <c r="FQ65528" s="58"/>
      <c r="FR65528" s="58"/>
      <c r="FS65528" s="58"/>
      <c r="FT65528" s="58"/>
      <c r="FU65528" s="58"/>
      <c r="FV65528" s="58"/>
      <c r="FW65528" s="58"/>
      <c r="FX65528" s="58"/>
      <c r="FY65528" s="58"/>
      <c r="FZ65528" s="58"/>
      <c r="GA65528" s="58"/>
      <c r="GB65528" s="58"/>
      <c r="GC65528" s="58"/>
      <c r="GD65528" s="58"/>
      <c r="GE65528" s="58"/>
      <c r="GF65528" s="58"/>
      <c r="GG65528" s="58"/>
      <c r="GH65528" s="58"/>
      <c r="GI65528" s="58"/>
      <c r="GJ65528" s="58"/>
      <c r="GK65528" s="58"/>
      <c r="GL65528" s="58"/>
      <c r="GM65528" s="58"/>
      <c r="GN65528" s="58"/>
      <c r="GO65528" s="58"/>
      <c r="GP65528" s="58"/>
      <c r="GQ65528" s="58"/>
      <c r="GR65528" s="58"/>
      <c r="GS65528" s="58"/>
      <c r="GT65528" s="58"/>
      <c r="GU65528" s="58"/>
      <c r="GV65528" s="58"/>
      <c r="GW65528" s="58"/>
      <c r="GX65528" s="58"/>
      <c r="GY65528" s="58"/>
      <c r="GZ65528" s="58"/>
      <c r="HA65528" s="58"/>
      <c r="HB65528" s="58"/>
      <c r="HC65528" s="58"/>
      <c r="HD65528" s="58"/>
      <c r="HE65528" s="58"/>
      <c r="HF65528" s="58"/>
      <c r="HG65528" s="58"/>
      <c r="HH65528" s="58"/>
      <c r="HI65528" s="58"/>
      <c r="HJ65528" s="58"/>
      <c r="HK65528" s="58"/>
      <c r="HL65528" s="58"/>
      <c r="HM65528" s="58"/>
      <c r="HN65528" s="58"/>
      <c r="HO65528" s="58"/>
      <c r="HP65528" s="58"/>
      <c r="HQ65528" s="58"/>
      <c r="HR65528" s="58"/>
      <c r="HS65528" s="58"/>
      <c r="HT65528" s="58"/>
      <c r="HU65528" s="58"/>
      <c r="HV65528" s="58"/>
      <c r="HW65528" s="58"/>
      <c r="HX65528" s="58"/>
      <c r="HY65528" s="58"/>
      <c r="HZ65528" s="58"/>
      <c r="IA65528" s="58"/>
      <c r="IB65528" s="58"/>
      <c r="IC65528" s="58"/>
      <c r="ID65528" s="58"/>
      <c r="IE65528" s="58"/>
      <c r="IF65528" s="58"/>
      <c r="IG65528" s="58"/>
      <c r="IH65528" s="58"/>
      <c r="II65528" s="58"/>
      <c r="IJ65528" s="58"/>
      <c r="IK65528" s="58"/>
      <c r="IL65528" s="58"/>
      <c r="IM65528" s="58"/>
      <c r="IN65528" s="58"/>
      <c r="IO65528" s="58"/>
      <c r="IP65528" s="58"/>
      <c r="IQ65528" s="58"/>
      <c r="IR65528" s="58"/>
      <c r="IS65528" s="58"/>
      <c r="IT65528" s="58"/>
      <c r="IU65528" s="58"/>
      <c r="IV65528" s="58"/>
    </row>
    <row r="65529" spans="1:256">
      <c r="A65529" s="58"/>
      <c r="B65529" s="58"/>
      <c r="C65529" s="58"/>
      <c r="D65529" s="58"/>
      <c r="E65529" s="58"/>
      <c r="F65529" s="58"/>
      <c r="G65529" s="58"/>
      <c r="H65529" s="58"/>
      <c r="I65529" s="58"/>
      <c r="J65529" s="58"/>
      <c r="K65529" s="58"/>
      <c r="L65529" s="58"/>
      <c r="M65529" s="58"/>
      <c r="N65529" s="58"/>
      <c r="O65529" s="58"/>
      <c r="P65529" s="58"/>
      <c r="Q65529" s="58"/>
      <c r="R65529" s="58"/>
      <c r="S65529" s="58"/>
      <c r="T65529" s="58"/>
      <c r="U65529" s="58"/>
      <c r="V65529" s="58"/>
      <c r="W65529" s="58"/>
      <c r="X65529" s="58"/>
      <c r="Y65529" s="58"/>
      <c r="Z65529" s="58"/>
      <c r="AA65529" s="58"/>
      <c r="AB65529" s="58"/>
      <c r="AC65529" s="58"/>
      <c r="AD65529" s="58"/>
      <c r="AE65529" s="58"/>
      <c r="AF65529" s="58"/>
      <c r="AG65529" s="58"/>
      <c r="AH65529" s="58"/>
      <c r="AI65529" s="58"/>
      <c r="AJ65529" s="58"/>
      <c r="AK65529" s="58"/>
      <c r="AL65529" s="58"/>
      <c r="AM65529" s="58"/>
      <c r="AN65529" s="58"/>
      <c r="AO65529" s="58"/>
      <c r="AP65529" s="58"/>
      <c r="AQ65529" s="58"/>
      <c r="AR65529" s="58"/>
      <c r="AS65529" s="58"/>
      <c r="AT65529" s="58"/>
      <c r="AU65529" s="58"/>
      <c r="AV65529" s="58"/>
      <c r="AW65529" s="58"/>
      <c r="AX65529" s="58"/>
      <c r="AY65529" s="58"/>
      <c r="AZ65529" s="58"/>
      <c r="BA65529" s="58"/>
      <c r="BB65529" s="58"/>
      <c r="BC65529" s="58"/>
      <c r="BD65529" s="58"/>
      <c r="BE65529" s="58"/>
      <c r="BF65529" s="58"/>
      <c r="BG65529" s="58"/>
      <c r="BH65529" s="58"/>
      <c r="BI65529" s="58"/>
      <c r="BJ65529" s="58"/>
      <c r="BK65529" s="58"/>
      <c r="BL65529" s="58"/>
      <c r="BM65529" s="58"/>
      <c r="BN65529" s="58"/>
      <c r="BO65529" s="58"/>
      <c r="BP65529" s="58"/>
      <c r="BQ65529" s="58"/>
      <c r="BR65529" s="58"/>
      <c r="BS65529" s="58"/>
      <c r="BT65529" s="58"/>
      <c r="BU65529" s="58"/>
      <c r="BV65529" s="58"/>
      <c r="BW65529" s="58"/>
      <c r="BX65529" s="58"/>
      <c r="BY65529" s="58"/>
      <c r="BZ65529" s="58"/>
      <c r="CA65529" s="58"/>
      <c r="CB65529" s="58"/>
      <c r="CC65529" s="58"/>
      <c r="CD65529" s="58"/>
      <c r="CE65529" s="58"/>
      <c r="CF65529" s="58"/>
      <c r="CG65529" s="58"/>
      <c r="CH65529" s="58"/>
      <c r="CI65529" s="58"/>
      <c r="CJ65529" s="58"/>
      <c r="CK65529" s="58"/>
      <c r="CL65529" s="58"/>
      <c r="CM65529" s="58"/>
      <c r="CN65529" s="58"/>
      <c r="CO65529" s="58"/>
      <c r="CP65529" s="58"/>
      <c r="CQ65529" s="58"/>
      <c r="CR65529" s="58"/>
      <c r="CS65529" s="58"/>
      <c r="CT65529" s="58"/>
      <c r="CU65529" s="58"/>
      <c r="CV65529" s="58"/>
      <c r="CW65529" s="58"/>
      <c r="CX65529" s="58"/>
      <c r="CY65529" s="58"/>
      <c r="CZ65529" s="58"/>
      <c r="DA65529" s="58"/>
      <c r="DB65529" s="58"/>
      <c r="DC65529" s="58"/>
      <c r="DD65529" s="58"/>
      <c r="DE65529" s="58"/>
      <c r="DF65529" s="58"/>
      <c r="DG65529" s="58"/>
      <c r="DH65529" s="58"/>
      <c r="DI65529" s="58"/>
      <c r="DJ65529" s="58"/>
      <c r="DK65529" s="58"/>
      <c r="DL65529" s="58"/>
      <c r="DM65529" s="58"/>
      <c r="DN65529" s="58"/>
      <c r="DO65529" s="58"/>
      <c r="DP65529" s="58"/>
      <c r="DQ65529" s="58"/>
      <c r="DR65529" s="58"/>
      <c r="DS65529" s="58"/>
      <c r="DT65529" s="58"/>
      <c r="DU65529" s="58"/>
      <c r="DV65529" s="58"/>
      <c r="DW65529" s="58"/>
      <c r="DX65529" s="58"/>
      <c r="DY65529" s="58"/>
      <c r="DZ65529" s="58"/>
      <c r="EA65529" s="58"/>
      <c r="EB65529" s="58"/>
      <c r="EC65529" s="58"/>
      <c r="ED65529" s="58"/>
      <c r="EE65529" s="58"/>
      <c r="EF65529" s="58"/>
      <c r="EG65529" s="58"/>
      <c r="EH65529" s="58"/>
      <c r="EI65529" s="58"/>
      <c r="EJ65529" s="58"/>
      <c r="EK65529" s="58"/>
      <c r="EL65529" s="58"/>
      <c r="EM65529" s="58"/>
      <c r="EN65529" s="58"/>
      <c r="EO65529" s="58"/>
      <c r="EP65529" s="58"/>
      <c r="EQ65529" s="58"/>
      <c r="ER65529" s="58"/>
      <c r="ES65529" s="58"/>
      <c r="ET65529" s="58"/>
      <c r="EU65529" s="58"/>
      <c r="EV65529" s="58"/>
      <c r="EW65529" s="58"/>
      <c r="EX65529" s="58"/>
      <c r="EY65529" s="58"/>
      <c r="EZ65529" s="58"/>
      <c r="FA65529" s="58"/>
      <c r="FB65529" s="58"/>
      <c r="FC65529" s="58"/>
      <c r="FD65529" s="58"/>
      <c r="FE65529" s="58"/>
      <c r="FF65529" s="58"/>
      <c r="FG65529" s="58"/>
      <c r="FH65529" s="58"/>
      <c r="FI65529" s="58"/>
      <c r="FJ65529" s="58"/>
      <c r="FK65529" s="58"/>
      <c r="FL65529" s="58"/>
      <c r="FM65529" s="58"/>
      <c r="FN65529" s="58"/>
      <c r="FO65529" s="58"/>
      <c r="FP65529" s="58"/>
      <c r="FQ65529" s="58"/>
      <c r="FR65529" s="58"/>
      <c r="FS65529" s="58"/>
      <c r="FT65529" s="58"/>
      <c r="FU65529" s="58"/>
      <c r="FV65529" s="58"/>
      <c r="FW65529" s="58"/>
      <c r="FX65529" s="58"/>
      <c r="FY65529" s="58"/>
      <c r="FZ65529" s="58"/>
      <c r="GA65529" s="58"/>
      <c r="GB65529" s="58"/>
      <c r="GC65529" s="58"/>
      <c r="GD65529" s="58"/>
      <c r="GE65529" s="58"/>
      <c r="GF65529" s="58"/>
      <c r="GG65529" s="58"/>
      <c r="GH65529" s="58"/>
      <c r="GI65529" s="58"/>
      <c r="GJ65529" s="58"/>
      <c r="GK65529" s="58"/>
      <c r="GL65529" s="58"/>
      <c r="GM65529" s="58"/>
      <c r="GN65529" s="58"/>
      <c r="GO65529" s="58"/>
      <c r="GP65529" s="58"/>
      <c r="GQ65529" s="58"/>
      <c r="GR65529" s="58"/>
      <c r="GS65529" s="58"/>
      <c r="GT65529" s="58"/>
      <c r="GU65529" s="58"/>
      <c r="GV65529" s="58"/>
      <c r="GW65529" s="58"/>
      <c r="GX65529" s="58"/>
      <c r="GY65529" s="58"/>
      <c r="GZ65529" s="58"/>
      <c r="HA65529" s="58"/>
      <c r="HB65529" s="58"/>
      <c r="HC65529" s="58"/>
      <c r="HD65529" s="58"/>
      <c r="HE65529" s="58"/>
      <c r="HF65529" s="58"/>
      <c r="HG65529" s="58"/>
      <c r="HH65529" s="58"/>
      <c r="HI65529" s="58"/>
      <c r="HJ65529" s="58"/>
      <c r="HK65529" s="58"/>
      <c r="HL65529" s="58"/>
      <c r="HM65529" s="58"/>
      <c r="HN65529" s="58"/>
      <c r="HO65529" s="58"/>
      <c r="HP65529" s="58"/>
      <c r="HQ65529" s="58"/>
      <c r="HR65529" s="58"/>
      <c r="HS65529" s="58"/>
      <c r="HT65529" s="58"/>
      <c r="HU65529" s="58"/>
      <c r="HV65529" s="58"/>
      <c r="HW65529" s="58"/>
      <c r="HX65529" s="58"/>
      <c r="HY65529" s="58"/>
      <c r="HZ65529" s="58"/>
      <c r="IA65529" s="58"/>
      <c r="IB65529" s="58"/>
      <c r="IC65529" s="58"/>
      <c r="ID65529" s="58"/>
      <c r="IE65529" s="58"/>
      <c r="IF65529" s="58"/>
      <c r="IG65529" s="58"/>
      <c r="IH65529" s="58"/>
      <c r="II65529" s="58"/>
      <c r="IJ65529" s="58"/>
      <c r="IK65529" s="58"/>
      <c r="IL65529" s="58"/>
      <c r="IM65529" s="58"/>
      <c r="IN65529" s="58"/>
      <c r="IO65529" s="58"/>
      <c r="IP65529" s="58"/>
      <c r="IQ65529" s="58"/>
      <c r="IR65529" s="58"/>
      <c r="IS65529" s="58"/>
      <c r="IT65529" s="58"/>
      <c r="IU65529" s="58"/>
      <c r="IV65529" s="58"/>
    </row>
    <row r="65530" spans="1:256">
      <c r="A65530" s="58"/>
      <c r="B65530" s="58"/>
      <c r="C65530" s="58"/>
      <c r="D65530" s="58"/>
      <c r="E65530" s="58"/>
      <c r="F65530" s="58"/>
      <c r="G65530" s="58"/>
      <c r="H65530" s="58"/>
      <c r="I65530" s="58"/>
      <c r="J65530" s="58"/>
      <c r="K65530" s="58"/>
      <c r="L65530" s="58"/>
      <c r="M65530" s="58"/>
      <c r="N65530" s="58"/>
      <c r="O65530" s="58"/>
      <c r="P65530" s="58"/>
      <c r="Q65530" s="58"/>
      <c r="R65530" s="58"/>
      <c r="S65530" s="58"/>
      <c r="T65530" s="58"/>
      <c r="U65530" s="58"/>
      <c r="V65530" s="58"/>
      <c r="W65530" s="58"/>
      <c r="X65530" s="58"/>
      <c r="Y65530" s="58"/>
      <c r="Z65530" s="58"/>
      <c r="AA65530" s="58"/>
      <c r="AB65530" s="58"/>
      <c r="AC65530" s="58"/>
      <c r="AD65530" s="58"/>
      <c r="AE65530" s="58"/>
      <c r="AF65530" s="58"/>
      <c r="AG65530" s="58"/>
      <c r="AH65530" s="58"/>
      <c r="AI65530" s="58"/>
      <c r="AJ65530" s="58"/>
      <c r="AK65530" s="58"/>
      <c r="AL65530" s="58"/>
      <c r="AM65530" s="58"/>
      <c r="AN65530" s="58"/>
      <c r="AO65530" s="58"/>
      <c r="AP65530" s="58"/>
      <c r="AQ65530" s="58"/>
      <c r="AR65530" s="58"/>
      <c r="AS65530" s="58"/>
      <c r="AT65530" s="58"/>
      <c r="AU65530" s="58"/>
      <c r="AV65530" s="58"/>
      <c r="AW65530" s="58"/>
      <c r="AX65530" s="58"/>
      <c r="AY65530" s="58"/>
      <c r="AZ65530" s="58"/>
      <c r="BA65530" s="58"/>
      <c r="BB65530" s="58"/>
      <c r="BC65530" s="58"/>
      <c r="BD65530" s="58"/>
      <c r="BE65530" s="58"/>
      <c r="BF65530" s="58"/>
      <c r="BG65530" s="58"/>
      <c r="BH65530" s="58"/>
      <c r="BI65530" s="58"/>
      <c r="BJ65530" s="58"/>
      <c r="BK65530" s="58"/>
      <c r="BL65530" s="58"/>
      <c r="BM65530" s="58"/>
      <c r="BN65530" s="58"/>
      <c r="BO65530" s="58"/>
      <c r="BP65530" s="58"/>
      <c r="BQ65530" s="58"/>
      <c r="BR65530" s="58"/>
      <c r="BS65530" s="58"/>
      <c r="BT65530" s="58"/>
      <c r="BU65530" s="58"/>
      <c r="BV65530" s="58"/>
      <c r="BW65530" s="58"/>
      <c r="BX65530" s="58"/>
      <c r="BY65530" s="58"/>
      <c r="BZ65530" s="58"/>
      <c r="CA65530" s="58"/>
      <c r="CB65530" s="58"/>
      <c r="CC65530" s="58"/>
      <c r="CD65530" s="58"/>
      <c r="CE65530" s="58"/>
      <c r="CF65530" s="58"/>
      <c r="CG65530" s="58"/>
      <c r="CH65530" s="58"/>
      <c r="CI65530" s="58"/>
      <c r="CJ65530" s="58"/>
      <c r="CK65530" s="58"/>
      <c r="CL65530" s="58"/>
      <c r="CM65530" s="58"/>
      <c r="CN65530" s="58"/>
      <c r="CO65530" s="58"/>
      <c r="CP65530" s="58"/>
      <c r="CQ65530" s="58"/>
      <c r="CR65530" s="58"/>
      <c r="CS65530" s="58"/>
      <c r="CT65530" s="58"/>
      <c r="CU65530" s="58"/>
      <c r="CV65530" s="58"/>
      <c r="CW65530" s="58"/>
      <c r="CX65530" s="58"/>
      <c r="CY65530" s="58"/>
      <c r="CZ65530" s="58"/>
      <c r="DA65530" s="58"/>
      <c r="DB65530" s="58"/>
      <c r="DC65530" s="58"/>
      <c r="DD65530" s="58"/>
      <c r="DE65530" s="58"/>
      <c r="DF65530" s="58"/>
      <c r="DG65530" s="58"/>
      <c r="DH65530" s="58"/>
      <c r="DI65530" s="58"/>
      <c r="DJ65530" s="58"/>
      <c r="DK65530" s="58"/>
      <c r="DL65530" s="58"/>
      <c r="DM65530" s="58"/>
      <c r="DN65530" s="58"/>
      <c r="DO65530" s="58"/>
      <c r="DP65530" s="58"/>
      <c r="DQ65530" s="58"/>
      <c r="DR65530" s="58"/>
      <c r="DS65530" s="58"/>
      <c r="DT65530" s="58"/>
      <c r="DU65530" s="58"/>
      <c r="DV65530" s="58"/>
      <c r="DW65530" s="58"/>
      <c r="DX65530" s="58"/>
      <c r="DY65530" s="58"/>
      <c r="DZ65530" s="58"/>
      <c r="EA65530" s="58"/>
      <c r="EB65530" s="58"/>
      <c r="EC65530" s="58"/>
      <c r="ED65530" s="58"/>
      <c r="EE65530" s="58"/>
      <c r="EF65530" s="58"/>
      <c r="EG65530" s="58"/>
      <c r="EH65530" s="58"/>
      <c r="EI65530" s="58"/>
      <c r="EJ65530" s="58"/>
      <c r="EK65530" s="58"/>
      <c r="EL65530" s="58"/>
      <c r="EM65530" s="58"/>
      <c r="EN65530" s="58"/>
      <c r="EO65530" s="58"/>
      <c r="EP65530" s="58"/>
      <c r="EQ65530" s="58"/>
      <c r="ER65530" s="58"/>
      <c r="ES65530" s="58"/>
      <c r="ET65530" s="58"/>
      <c r="EU65530" s="58"/>
      <c r="EV65530" s="58"/>
      <c r="EW65530" s="58"/>
      <c r="EX65530" s="58"/>
      <c r="EY65530" s="58"/>
      <c r="EZ65530" s="58"/>
      <c r="FA65530" s="58"/>
      <c r="FB65530" s="58"/>
      <c r="FC65530" s="58"/>
      <c r="FD65530" s="58"/>
      <c r="FE65530" s="58"/>
      <c r="FF65530" s="58"/>
      <c r="FG65530" s="58"/>
      <c r="FH65530" s="58"/>
      <c r="FI65530" s="58"/>
      <c r="FJ65530" s="58"/>
      <c r="FK65530" s="58"/>
      <c r="FL65530" s="58"/>
      <c r="FM65530" s="58"/>
      <c r="FN65530" s="58"/>
      <c r="FO65530" s="58"/>
      <c r="FP65530" s="58"/>
      <c r="FQ65530" s="58"/>
      <c r="FR65530" s="58"/>
      <c r="FS65530" s="58"/>
      <c r="FT65530" s="58"/>
      <c r="FU65530" s="58"/>
      <c r="FV65530" s="58"/>
      <c r="FW65530" s="58"/>
      <c r="FX65530" s="58"/>
      <c r="FY65530" s="58"/>
      <c r="FZ65530" s="58"/>
      <c r="GA65530" s="58"/>
      <c r="GB65530" s="58"/>
      <c r="GC65530" s="58"/>
      <c r="GD65530" s="58"/>
      <c r="GE65530" s="58"/>
      <c r="GF65530" s="58"/>
      <c r="GG65530" s="58"/>
      <c r="GH65530" s="58"/>
      <c r="GI65530" s="58"/>
      <c r="GJ65530" s="58"/>
      <c r="GK65530" s="58"/>
      <c r="GL65530" s="58"/>
      <c r="GM65530" s="58"/>
      <c r="GN65530" s="58"/>
      <c r="GO65530" s="58"/>
      <c r="GP65530" s="58"/>
      <c r="GQ65530" s="58"/>
      <c r="GR65530" s="58"/>
      <c r="GS65530" s="58"/>
      <c r="GT65530" s="58"/>
      <c r="GU65530" s="58"/>
      <c r="GV65530" s="58"/>
      <c r="GW65530" s="58"/>
      <c r="GX65530" s="58"/>
      <c r="GY65530" s="58"/>
      <c r="GZ65530" s="58"/>
      <c r="HA65530" s="58"/>
      <c r="HB65530" s="58"/>
      <c r="HC65530" s="58"/>
      <c r="HD65530" s="58"/>
      <c r="HE65530" s="58"/>
      <c r="HF65530" s="58"/>
      <c r="HG65530" s="58"/>
      <c r="HH65530" s="58"/>
      <c r="HI65530" s="58"/>
      <c r="HJ65530" s="58"/>
      <c r="HK65530" s="58"/>
      <c r="HL65530" s="58"/>
      <c r="HM65530" s="58"/>
      <c r="HN65530" s="58"/>
      <c r="HO65530" s="58"/>
      <c r="HP65530" s="58"/>
      <c r="HQ65530" s="58"/>
      <c r="HR65530" s="58"/>
      <c r="HS65530" s="58"/>
      <c r="HT65530" s="58"/>
      <c r="HU65530" s="58"/>
      <c r="HV65530" s="58"/>
      <c r="HW65530" s="58"/>
      <c r="HX65530" s="58"/>
      <c r="HY65530" s="58"/>
      <c r="HZ65530" s="58"/>
      <c r="IA65530" s="58"/>
      <c r="IB65530" s="58"/>
      <c r="IC65530" s="58"/>
      <c r="ID65530" s="58"/>
      <c r="IE65530" s="58"/>
      <c r="IF65530" s="58"/>
      <c r="IG65530" s="58"/>
      <c r="IH65530" s="58"/>
      <c r="II65530" s="58"/>
      <c r="IJ65530" s="58"/>
      <c r="IK65530" s="58"/>
      <c r="IL65530" s="58"/>
      <c r="IM65530" s="58"/>
      <c r="IN65530" s="58"/>
      <c r="IO65530" s="58"/>
      <c r="IP65530" s="58"/>
      <c r="IQ65530" s="58"/>
      <c r="IR65530" s="58"/>
      <c r="IS65530" s="58"/>
      <c r="IT65530" s="58"/>
      <c r="IU65530" s="58"/>
      <c r="IV65530" s="58"/>
    </row>
    <row r="65531" spans="1:256">
      <c r="A65531" s="58"/>
      <c r="B65531" s="58"/>
      <c r="C65531" s="58"/>
      <c r="D65531" s="58"/>
      <c r="E65531" s="58"/>
      <c r="F65531" s="58"/>
      <c r="G65531" s="58"/>
      <c r="H65531" s="58"/>
      <c r="I65531" s="58"/>
      <c r="J65531" s="58"/>
      <c r="K65531" s="58"/>
      <c r="L65531" s="58"/>
      <c r="M65531" s="58"/>
      <c r="N65531" s="58"/>
      <c r="O65531" s="58"/>
      <c r="P65531" s="58"/>
      <c r="Q65531" s="58"/>
      <c r="R65531" s="58"/>
      <c r="S65531" s="58"/>
      <c r="T65531" s="58"/>
      <c r="U65531" s="58"/>
      <c r="V65531" s="58"/>
      <c r="W65531" s="58"/>
      <c r="X65531" s="58"/>
      <c r="Y65531" s="58"/>
      <c r="Z65531" s="58"/>
      <c r="AA65531" s="58"/>
      <c r="AB65531" s="58"/>
      <c r="AC65531" s="58"/>
      <c r="AD65531" s="58"/>
      <c r="AE65531" s="58"/>
      <c r="AF65531" s="58"/>
      <c r="AG65531" s="58"/>
      <c r="AH65531" s="58"/>
      <c r="AI65531" s="58"/>
      <c r="AJ65531" s="58"/>
      <c r="AK65531" s="58"/>
      <c r="AL65531" s="58"/>
      <c r="AM65531" s="58"/>
      <c r="AN65531" s="58"/>
      <c r="AO65531" s="58"/>
      <c r="AP65531" s="58"/>
      <c r="AQ65531" s="58"/>
      <c r="AR65531" s="58"/>
      <c r="AS65531" s="58"/>
      <c r="AT65531" s="58"/>
      <c r="AU65531" s="58"/>
      <c r="AV65531" s="58"/>
      <c r="AW65531" s="58"/>
      <c r="AX65531" s="58"/>
      <c r="AY65531" s="58"/>
      <c r="AZ65531" s="58"/>
      <c r="BA65531" s="58"/>
      <c r="BB65531" s="58"/>
      <c r="BC65531" s="58"/>
      <c r="BD65531" s="58"/>
      <c r="BE65531" s="58"/>
      <c r="BF65531" s="58"/>
      <c r="BG65531" s="58"/>
      <c r="BH65531" s="58"/>
      <c r="BI65531" s="58"/>
      <c r="BJ65531" s="58"/>
      <c r="BK65531" s="58"/>
      <c r="BL65531" s="58"/>
      <c r="BM65531" s="58"/>
      <c r="BN65531" s="58"/>
      <c r="BO65531" s="58"/>
      <c r="BP65531" s="58"/>
      <c r="BQ65531" s="58"/>
      <c r="BR65531" s="58"/>
      <c r="BS65531" s="58"/>
      <c r="BT65531" s="58"/>
      <c r="BU65531" s="58"/>
      <c r="BV65531" s="58"/>
      <c r="BW65531" s="58"/>
      <c r="BX65531" s="58"/>
      <c r="BY65531" s="58"/>
      <c r="BZ65531" s="58"/>
      <c r="CA65531" s="58"/>
      <c r="CB65531" s="58"/>
      <c r="CC65531" s="58"/>
      <c r="CD65531" s="58"/>
      <c r="CE65531" s="58"/>
      <c r="CF65531" s="58"/>
      <c r="CG65531" s="58"/>
      <c r="CH65531" s="58"/>
      <c r="CI65531" s="58"/>
      <c r="CJ65531" s="58"/>
      <c r="CK65531" s="58"/>
      <c r="CL65531" s="58"/>
      <c r="CM65531" s="58"/>
      <c r="CN65531" s="58"/>
      <c r="CO65531" s="58"/>
      <c r="CP65531" s="58"/>
      <c r="CQ65531" s="58"/>
      <c r="CR65531" s="58"/>
      <c r="CS65531" s="58"/>
      <c r="CT65531" s="58"/>
      <c r="CU65531" s="58"/>
      <c r="CV65531" s="58"/>
      <c r="CW65531" s="58"/>
      <c r="CX65531" s="58"/>
      <c r="CY65531" s="58"/>
      <c r="CZ65531" s="58"/>
      <c r="DA65531" s="58"/>
      <c r="DB65531" s="58"/>
      <c r="DC65531" s="58"/>
      <c r="DD65531" s="58"/>
      <c r="DE65531" s="58"/>
      <c r="DF65531" s="58"/>
      <c r="DG65531" s="58"/>
      <c r="DH65531" s="58"/>
      <c r="DI65531" s="58"/>
      <c r="DJ65531" s="58"/>
      <c r="DK65531" s="58"/>
      <c r="DL65531" s="58"/>
      <c r="DM65531" s="58"/>
      <c r="DN65531" s="58"/>
      <c r="DO65531" s="58"/>
      <c r="DP65531" s="58"/>
      <c r="DQ65531" s="58"/>
      <c r="DR65531" s="58"/>
      <c r="DS65531" s="58"/>
      <c r="DT65531" s="58"/>
      <c r="DU65531" s="58"/>
      <c r="DV65531" s="58"/>
      <c r="DW65531" s="58"/>
      <c r="DX65531" s="58"/>
      <c r="DY65531" s="58"/>
      <c r="DZ65531" s="58"/>
      <c r="EA65531" s="58"/>
      <c r="EB65531" s="58"/>
      <c r="EC65531" s="58"/>
      <c r="ED65531" s="58"/>
      <c r="EE65531" s="58"/>
      <c r="EF65531" s="58"/>
      <c r="EG65531" s="58"/>
      <c r="EH65531" s="58"/>
      <c r="EI65531" s="58"/>
      <c r="EJ65531" s="58"/>
      <c r="EK65531" s="58"/>
      <c r="EL65531" s="58"/>
      <c r="EM65531" s="58"/>
      <c r="EN65531" s="58"/>
      <c r="EO65531" s="58"/>
      <c r="EP65531" s="58"/>
      <c r="EQ65531" s="58"/>
      <c r="ER65531" s="58"/>
      <c r="ES65531" s="58"/>
      <c r="ET65531" s="58"/>
      <c r="EU65531" s="58"/>
      <c r="EV65531" s="58"/>
      <c r="EW65531" s="58"/>
      <c r="EX65531" s="58"/>
      <c r="EY65531" s="58"/>
      <c r="EZ65531" s="58"/>
      <c r="FA65531" s="58"/>
      <c r="FB65531" s="58"/>
      <c r="FC65531" s="58"/>
      <c r="FD65531" s="58"/>
      <c r="FE65531" s="58"/>
      <c r="FF65531" s="58"/>
      <c r="FG65531" s="58"/>
      <c r="FH65531" s="58"/>
      <c r="FI65531" s="58"/>
      <c r="FJ65531" s="58"/>
      <c r="FK65531" s="58"/>
      <c r="FL65531" s="58"/>
      <c r="FM65531" s="58"/>
      <c r="FN65531" s="58"/>
      <c r="FO65531" s="58"/>
      <c r="FP65531" s="58"/>
      <c r="FQ65531" s="58"/>
      <c r="FR65531" s="58"/>
      <c r="FS65531" s="58"/>
      <c r="FT65531" s="58"/>
      <c r="FU65531" s="58"/>
      <c r="FV65531" s="58"/>
      <c r="FW65531" s="58"/>
      <c r="FX65531" s="58"/>
      <c r="FY65531" s="58"/>
      <c r="FZ65531" s="58"/>
      <c r="GA65531" s="58"/>
      <c r="GB65531" s="58"/>
      <c r="GC65531" s="58"/>
      <c r="GD65531" s="58"/>
      <c r="GE65531" s="58"/>
      <c r="GF65531" s="58"/>
      <c r="GG65531" s="58"/>
      <c r="GH65531" s="58"/>
      <c r="GI65531" s="58"/>
      <c r="GJ65531" s="58"/>
      <c r="GK65531" s="58"/>
      <c r="GL65531" s="58"/>
      <c r="GM65531" s="58"/>
      <c r="GN65531" s="58"/>
      <c r="GO65531" s="58"/>
      <c r="GP65531" s="58"/>
      <c r="GQ65531" s="58"/>
      <c r="GR65531" s="58"/>
      <c r="GS65531" s="58"/>
      <c r="GT65531" s="58"/>
      <c r="GU65531" s="58"/>
      <c r="GV65531" s="58"/>
      <c r="GW65531" s="58"/>
      <c r="GX65531" s="58"/>
      <c r="GY65531" s="58"/>
      <c r="GZ65531" s="58"/>
      <c r="HA65531" s="58"/>
      <c r="HB65531" s="58"/>
      <c r="HC65531" s="58"/>
      <c r="HD65531" s="58"/>
      <c r="HE65531" s="58"/>
      <c r="HF65531" s="58"/>
      <c r="HG65531" s="58"/>
      <c r="HH65531" s="58"/>
      <c r="HI65531" s="58"/>
      <c r="HJ65531" s="58"/>
      <c r="HK65531" s="58"/>
      <c r="HL65531" s="58"/>
      <c r="HM65531" s="58"/>
      <c r="HN65531" s="58"/>
      <c r="HO65531" s="58"/>
      <c r="HP65531" s="58"/>
      <c r="HQ65531" s="58"/>
      <c r="HR65531" s="58"/>
      <c r="HS65531" s="58"/>
      <c r="HT65531" s="58"/>
      <c r="HU65531" s="58"/>
      <c r="HV65531" s="58"/>
      <c r="HW65531" s="58"/>
      <c r="HX65531" s="58"/>
      <c r="HY65531" s="58"/>
      <c r="HZ65531" s="58"/>
      <c r="IA65531" s="58"/>
      <c r="IB65531" s="58"/>
      <c r="IC65531" s="58"/>
      <c r="ID65531" s="58"/>
      <c r="IE65531" s="58"/>
      <c r="IF65531" s="58"/>
      <c r="IG65531" s="58"/>
      <c r="IH65531" s="58"/>
      <c r="II65531" s="58"/>
      <c r="IJ65531" s="58"/>
      <c r="IK65531" s="58"/>
      <c r="IL65531" s="58"/>
      <c r="IM65531" s="58"/>
      <c r="IN65531" s="58"/>
      <c r="IO65531" s="58"/>
      <c r="IP65531" s="58"/>
      <c r="IQ65531" s="58"/>
      <c r="IR65531" s="58"/>
      <c r="IS65531" s="58"/>
      <c r="IT65531" s="58"/>
      <c r="IU65531" s="58"/>
      <c r="IV65531" s="58"/>
    </row>
    <row r="65532" spans="1:256">
      <c r="A65532" s="58"/>
      <c r="B65532" s="58"/>
      <c r="C65532" s="58"/>
      <c r="D65532" s="58"/>
      <c r="E65532" s="58"/>
      <c r="F65532" s="58"/>
      <c r="G65532" s="58"/>
      <c r="H65532" s="58"/>
      <c r="I65532" s="58"/>
      <c r="J65532" s="58"/>
      <c r="K65532" s="58"/>
      <c r="L65532" s="58"/>
      <c r="M65532" s="58"/>
      <c r="N65532" s="58"/>
      <c r="O65532" s="58"/>
      <c r="P65532" s="58"/>
      <c r="Q65532" s="58"/>
      <c r="R65532" s="58"/>
      <c r="S65532" s="58"/>
      <c r="T65532" s="58"/>
      <c r="U65532" s="58"/>
      <c r="V65532" s="58"/>
      <c r="W65532" s="58"/>
      <c r="X65532" s="58"/>
      <c r="Y65532" s="58"/>
      <c r="Z65532" s="58"/>
      <c r="AA65532" s="58"/>
      <c r="AB65532" s="58"/>
      <c r="AC65532" s="58"/>
      <c r="AD65532" s="58"/>
      <c r="AE65532" s="58"/>
      <c r="AF65532" s="58"/>
      <c r="AG65532" s="58"/>
      <c r="AH65532" s="58"/>
      <c r="AI65532" s="58"/>
      <c r="AJ65532" s="58"/>
      <c r="AK65532" s="58"/>
      <c r="AL65532" s="58"/>
      <c r="AM65532" s="58"/>
      <c r="AN65532" s="58"/>
      <c r="AO65532" s="58"/>
      <c r="AP65532" s="58"/>
      <c r="AQ65532" s="58"/>
      <c r="AR65532" s="58"/>
      <c r="AS65532" s="58"/>
      <c r="AT65532" s="58"/>
      <c r="AU65532" s="58"/>
      <c r="AV65532" s="58"/>
      <c r="AW65532" s="58"/>
      <c r="AX65532" s="58"/>
      <c r="AY65532" s="58"/>
      <c r="AZ65532" s="58"/>
      <c r="BA65532" s="58"/>
      <c r="BB65532" s="58"/>
      <c r="BC65532" s="58"/>
      <c r="BD65532" s="58"/>
      <c r="BE65532" s="58"/>
      <c r="BF65532" s="58"/>
      <c r="BG65532" s="58"/>
      <c r="BH65532" s="58"/>
      <c r="BI65532" s="58"/>
      <c r="BJ65532" s="58"/>
      <c r="BK65532" s="58"/>
      <c r="BL65532" s="58"/>
      <c r="BM65532" s="58"/>
      <c r="BN65532" s="58"/>
      <c r="BO65532" s="58"/>
      <c r="BP65532" s="58"/>
      <c r="BQ65532" s="58"/>
      <c r="BR65532" s="58"/>
      <c r="BS65532" s="58"/>
      <c r="BT65532" s="58"/>
      <c r="BU65532" s="58"/>
      <c r="BV65532" s="58"/>
      <c r="BW65532" s="58"/>
      <c r="BX65532" s="58"/>
      <c r="BY65532" s="58"/>
      <c r="BZ65532" s="58"/>
      <c r="CA65532" s="58"/>
      <c r="CB65532" s="58"/>
      <c r="CC65532" s="58"/>
      <c r="CD65532" s="58"/>
      <c r="CE65532" s="58"/>
      <c r="CF65532" s="58"/>
      <c r="CG65532" s="58"/>
      <c r="CH65532" s="58"/>
      <c r="CI65532" s="58"/>
      <c r="CJ65532" s="58"/>
      <c r="CK65532" s="58"/>
      <c r="CL65532" s="58"/>
      <c r="CM65532" s="58"/>
      <c r="CN65532" s="58"/>
      <c r="CO65532" s="58"/>
      <c r="CP65532" s="58"/>
      <c r="CQ65532" s="58"/>
      <c r="CR65532" s="58"/>
      <c r="CS65532" s="58"/>
      <c r="CT65532" s="58"/>
      <c r="CU65532" s="58"/>
      <c r="CV65532" s="58"/>
      <c r="CW65532" s="58"/>
      <c r="CX65532" s="58"/>
      <c r="CY65532" s="58"/>
      <c r="CZ65532" s="58"/>
      <c r="DA65532" s="58"/>
      <c r="DB65532" s="58"/>
      <c r="DC65532" s="58"/>
      <c r="DD65532" s="58"/>
      <c r="DE65532" s="58"/>
      <c r="DF65532" s="58"/>
      <c r="DG65532" s="58"/>
      <c r="DH65532" s="58"/>
      <c r="DI65532" s="58"/>
      <c r="DJ65532" s="58"/>
      <c r="DK65532" s="58"/>
      <c r="DL65532" s="58"/>
      <c r="DM65532" s="58"/>
      <c r="DN65532" s="58"/>
      <c r="DO65532" s="58"/>
      <c r="DP65532" s="58"/>
      <c r="DQ65532" s="58"/>
      <c r="DR65532" s="58"/>
      <c r="DS65532" s="58"/>
      <c r="DT65532" s="58"/>
      <c r="DU65532" s="58"/>
      <c r="DV65532" s="58"/>
      <c r="DW65532" s="58"/>
      <c r="DX65532" s="58"/>
      <c r="DY65532" s="58"/>
      <c r="DZ65532" s="58"/>
      <c r="EA65532" s="58"/>
      <c r="EB65532" s="58"/>
      <c r="EC65532" s="58"/>
      <c r="ED65532" s="58"/>
      <c r="EE65532" s="58"/>
      <c r="EF65532" s="58"/>
      <c r="EG65532" s="58"/>
      <c r="EH65532" s="58"/>
      <c r="EI65532" s="58"/>
      <c r="EJ65532" s="58"/>
      <c r="EK65532" s="58"/>
      <c r="EL65532" s="58"/>
      <c r="EM65532" s="58"/>
      <c r="EN65532" s="58"/>
      <c r="EO65532" s="58"/>
      <c r="EP65532" s="58"/>
      <c r="EQ65532" s="58"/>
      <c r="ER65532" s="58"/>
      <c r="ES65532" s="58"/>
      <c r="ET65532" s="58"/>
      <c r="EU65532" s="58"/>
      <c r="EV65532" s="58"/>
      <c r="EW65532" s="58"/>
      <c r="EX65532" s="58"/>
      <c r="EY65532" s="58"/>
      <c r="EZ65532" s="58"/>
      <c r="FA65532" s="58"/>
      <c r="FB65532" s="58"/>
      <c r="FC65532" s="58"/>
      <c r="FD65532" s="58"/>
      <c r="FE65532" s="58"/>
      <c r="FF65532" s="58"/>
      <c r="FG65532" s="58"/>
      <c r="FH65532" s="58"/>
      <c r="FI65532" s="58"/>
      <c r="FJ65532" s="58"/>
      <c r="FK65532" s="58"/>
      <c r="FL65532" s="58"/>
      <c r="FM65532" s="58"/>
      <c r="FN65532" s="58"/>
      <c r="FO65532" s="58"/>
      <c r="FP65532" s="58"/>
      <c r="FQ65532" s="58"/>
      <c r="FR65532" s="58"/>
      <c r="FS65532" s="58"/>
      <c r="FT65532" s="58"/>
      <c r="FU65532" s="58"/>
      <c r="FV65532" s="58"/>
      <c r="FW65532" s="58"/>
      <c r="FX65532" s="58"/>
      <c r="FY65532" s="58"/>
      <c r="FZ65532" s="58"/>
      <c r="GA65532" s="58"/>
      <c r="GB65532" s="58"/>
      <c r="GC65532" s="58"/>
      <c r="GD65532" s="58"/>
      <c r="GE65532" s="58"/>
      <c r="GF65532" s="58"/>
      <c r="GG65532" s="58"/>
      <c r="GH65532" s="58"/>
      <c r="GI65532" s="58"/>
      <c r="GJ65532" s="58"/>
      <c r="GK65532" s="58"/>
      <c r="GL65532" s="58"/>
      <c r="GM65532" s="58"/>
      <c r="GN65532" s="58"/>
      <c r="GO65532" s="58"/>
      <c r="GP65532" s="58"/>
      <c r="GQ65532" s="58"/>
      <c r="GR65532" s="58"/>
      <c r="GS65532" s="58"/>
      <c r="GT65532" s="58"/>
      <c r="GU65532" s="58"/>
      <c r="GV65532" s="58"/>
      <c r="GW65532" s="58"/>
      <c r="GX65532" s="58"/>
      <c r="GY65532" s="58"/>
      <c r="GZ65532" s="58"/>
      <c r="HA65532" s="58"/>
      <c r="HB65532" s="58"/>
      <c r="HC65532" s="58"/>
      <c r="HD65532" s="58"/>
      <c r="HE65532" s="58"/>
      <c r="HF65532" s="58"/>
      <c r="HG65532" s="58"/>
      <c r="HH65532" s="58"/>
      <c r="HI65532" s="58"/>
      <c r="HJ65532" s="58"/>
      <c r="HK65532" s="58"/>
      <c r="HL65532" s="58"/>
      <c r="HM65532" s="58"/>
      <c r="HN65532" s="58"/>
      <c r="HO65532" s="58"/>
      <c r="HP65532" s="58"/>
      <c r="HQ65532" s="58"/>
      <c r="HR65532" s="58"/>
      <c r="HS65532" s="58"/>
      <c r="HT65532" s="58"/>
      <c r="HU65532" s="58"/>
      <c r="HV65532" s="58"/>
      <c r="HW65532" s="58"/>
      <c r="HX65532" s="58"/>
      <c r="HY65532" s="58"/>
      <c r="HZ65532" s="58"/>
      <c r="IA65532" s="58"/>
      <c r="IB65532" s="58"/>
      <c r="IC65532" s="58"/>
      <c r="ID65532" s="58"/>
      <c r="IE65532" s="58"/>
      <c r="IF65532" s="58"/>
      <c r="IG65532" s="58"/>
      <c r="IH65532" s="58"/>
      <c r="II65532" s="58"/>
      <c r="IJ65532" s="58"/>
      <c r="IK65532" s="58"/>
      <c r="IL65532" s="58"/>
      <c r="IM65532" s="58"/>
      <c r="IN65532" s="58"/>
      <c r="IO65532" s="58"/>
      <c r="IP65532" s="58"/>
      <c r="IQ65532" s="58"/>
      <c r="IR65532" s="58"/>
      <c r="IS65532" s="58"/>
      <c r="IT65532" s="58"/>
      <c r="IU65532" s="58"/>
      <c r="IV65532" s="58"/>
    </row>
    <row r="65533" spans="1:256">
      <c r="A65533" s="58"/>
      <c r="B65533" s="58"/>
      <c r="C65533" s="58"/>
      <c r="D65533" s="58"/>
      <c r="E65533" s="58"/>
      <c r="F65533" s="58"/>
      <c r="G65533" s="58"/>
      <c r="H65533" s="58"/>
      <c r="I65533" s="58"/>
      <c r="J65533" s="58"/>
      <c r="K65533" s="58"/>
      <c r="L65533" s="58"/>
      <c r="M65533" s="58"/>
      <c r="N65533" s="58"/>
      <c r="O65533" s="58"/>
      <c r="P65533" s="58"/>
      <c r="Q65533" s="58"/>
      <c r="R65533" s="58"/>
      <c r="S65533" s="58"/>
      <c r="T65533" s="58"/>
      <c r="U65533" s="58"/>
      <c r="V65533" s="58"/>
      <c r="W65533" s="58"/>
      <c r="X65533" s="58"/>
      <c r="Y65533" s="58"/>
      <c r="Z65533" s="58"/>
      <c r="AA65533" s="58"/>
      <c r="AB65533" s="58"/>
      <c r="AC65533" s="58"/>
      <c r="AD65533" s="58"/>
      <c r="AE65533" s="58"/>
      <c r="AF65533" s="58"/>
      <c r="AG65533" s="58"/>
      <c r="AH65533" s="58"/>
      <c r="AI65533" s="58"/>
      <c r="AJ65533" s="58"/>
      <c r="AK65533" s="58"/>
      <c r="AL65533" s="58"/>
      <c r="AM65533" s="58"/>
      <c r="AN65533" s="58"/>
      <c r="AO65533" s="58"/>
      <c r="AP65533" s="58"/>
      <c r="AQ65533" s="58"/>
      <c r="AR65533" s="58"/>
      <c r="AS65533" s="58"/>
      <c r="AT65533" s="58"/>
      <c r="AU65533" s="58"/>
      <c r="AV65533" s="58"/>
      <c r="AW65533" s="58"/>
      <c r="AX65533" s="58"/>
      <c r="AY65533" s="58"/>
      <c r="AZ65533" s="58"/>
      <c r="BA65533" s="58"/>
      <c r="BB65533" s="58"/>
      <c r="BC65533" s="58"/>
      <c r="BD65533" s="58"/>
      <c r="BE65533" s="58"/>
      <c r="BF65533" s="58"/>
      <c r="BG65533" s="58"/>
      <c r="BH65533" s="58"/>
      <c r="BI65533" s="58"/>
      <c r="BJ65533" s="58"/>
      <c r="BK65533" s="58"/>
      <c r="BL65533" s="58"/>
      <c r="BM65533" s="58"/>
      <c r="BN65533" s="58"/>
      <c r="BO65533" s="58"/>
      <c r="BP65533" s="58"/>
      <c r="BQ65533" s="58"/>
      <c r="BR65533" s="58"/>
      <c r="BS65533" s="58"/>
      <c r="BT65533" s="58"/>
      <c r="BU65533" s="58"/>
      <c r="BV65533" s="58"/>
      <c r="BW65533" s="58"/>
      <c r="BX65533" s="58"/>
      <c r="BY65533" s="58"/>
      <c r="BZ65533" s="58"/>
      <c r="CA65533" s="58"/>
      <c r="CB65533" s="58"/>
      <c r="CC65533" s="58"/>
      <c r="CD65533" s="58"/>
      <c r="CE65533" s="58"/>
      <c r="CF65533" s="58"/>
      <c r="CG65533" s="58"/>
      <c r="CH65533" s="58"/>
      <c r="CI65533" s="58"/>
      <c r="CJ65533" s="58"/>
      <c r="CK65533" s="58"/>
      <c r="CL65533" s="58"/>
      <c r="CM65533" s="58"/>
      <c r="CN65533" s="58"/>
      <c r="CO65533" s="58"/>
      <c r="CP65533" s="58"/>
      <c r="CQ65533" s="58"/>
      <c r="CR65533" s="58"/>
      <c r="CS65533" s="58"/>
      <c r="CT65533" s="58"/>
      <c r="CU65533" s="58"/>
      <c r="CV65533" s="58"/>
      <c r="CW65533" s="58"/>
      <c r="CX65533" s="58"/>
      <c r="CY65533" s="58"/>
      <c r="CZ65533" s="58"/>
      <c r="DA65533" s="58"/>
      <c r="DB65533" s="58"/>
      <c r="DC65533" s="58"/>
      <c r="DD65533" s="58"/>
      <c r="DE65533" s="58"/>
      <c r="DF65533" s="58"/>
      <c r="DG65533" s="58"/>
      <c r="DH65533" s="58"/>
      <c r="DI65533" s="58"/>
      <c r="DJ65533" s="58"/>
      <c r="DK65533" s="58"/>
      <c r="DL65533" s="58"/>
      <c r="DM65533" s="58"/>
      <c r="DN65533" s="58"/>
      <c r="DO65533" s="58"/>
      <c r="DP65533" s="58"/>
      <c r="DQ65533" s="58"/>
      <c r="DR65533" s="58"/>
      <c r="DS65533" s="58"/>
      <c r="DT65533" s="58"/>
      <c r="DU65533" s="58"/>
      <c r="DV65533" s="58"/>
      <c r="DW65533" s="58"/>
      <c r="DX65533" s="58"/>
      <c r="DY65533" s="58"/>
      <c r="DZ65533" s="58"/>
      <c r="EA65533" s="58"/>
      <c r="EB65533" s="58"/>
      <c r="EC65533" s="58"/>
      <c r="ED65533" s="58"/>
      <c r="EE65533" s="58"/>
      <c r="EF65533" s="58"/>
      <c r="EG65533" s="58"/>
      <c r="EH65533" s="58"/>
      <c r="EI65533" s="58"/>
      <c r="EJ65533" s="58"/>
      <c r="EK65533" s="58"/>
      <c r="EL65533" s="58"/>
      <c r="EM65533" s="58"/>
      <c r="EN65533" s="58"/>
      <c r="EO65533" s="58"/>
      <c r="EP65533" s="58"/>
      <c r="EQ65533" s="58"/>
      <c r="ER65533" s="58"/>
      <c r="ES65533" s="58"/>
      <c r="ET65533" s="58"/>
      <c r="EU65533" s="58"/>
      <c r="EV65533" s="58"/>
      <c r="EW65533" s="58"/>
      <c r="EX65533" s="58"/>
      <c r="EY65533" s="58"/>
      <c r="EZ65533" s="58"/>
      <c r="FA65533" s="58"/>
      <c r="FB65533" s="58"/>
      <c r="FC65533" s="58"/>
      <c r="FD65533" s="58"/>
      <c r="FE65533" s="58"/>
      <c r="FF65533" s="58"/>
      <c r="FG65533" s="58"/>
      <c r="FH65533" s="58"/>
      <c r="FI65533" s="58"/>
      <c r="FJ65533" s="58"/>
      <c r="FK65533" s="58"/>
      <c r="FL65533" s="58"/>
      <c r="FM65533" s="58"/>
      <c r="FN65533" s="58"/>
      <c r="FO65533" s="58"/>
      <c r="FP65533" s="58"/>
      <c r="FQ65533" s="58"/>
      <c r="FR65533" s="58"/>
      <c r="FS65533" s="58"/>
      <c r="FT65533" s="58"/>
      <c r="FU65533" s="58"/>
      <c r="FV65533" s="58"/>
      <c r="FW65533" s="58"/>
      <c r="FX65533" s="58"/>
      <c r="FY65533" s="58"/>
      <c r="FZ65533" s="58"/>
      <c r="GA65533" s="58"/>
      <c r="GB65533" s="58"/>
      <c r="GC65533" s="58"/>
      <c r="GD65533" s="58"/>
      <c r="GE65533" s="58"/>
      <c r="GF65533" s="58"/>
      <c r="GG65533" s="58"/>
      <c r="GH65533" s="58"/>
      <c r="GI65533" s="58"/>
      <c r="GJ65533" s="58"/>
      <c r="GK65533" s="58"/>
      <c r="GL65533" s="58"/>
      <c r="GM65533" s="58"/>
      <c r="GN65533" s="58"/>
      <c r="GO65533" s="58"/>
      <c r="GP65533" s="58"/>
      <c r="GQ65533" s="58"/>
      <c r="GR65533" s="58"/>
      <c r="GS65533" s="58"/>
      <c r="GT65533" s="58"/>
      <c r="GU65533" s="58"/>
      <c r="GV65533" s="58"/>
      <c r="GW65533" s="58"/>
      <c r="GX65533" s="58"/>
      <c r="GY65533" s="58"/>
      <c r="GZ65533" s="58"/>
      <c r="HA65533" s="58"/>
      <c r="HB65533" s="58"/>
      <c r="HC65533" s="58"/>
      <c r="HD65533" s="58"/>
      <c r="HE65533" s="58"/>
      <c r="HF65533" s="58"/>
      <c r="HG65533" s="58"/>
      <c r="HH65533" s="58"/>
      <c r="HI65533" s="58"/>
      <c r="HJ65533" s="58"/>
      <c r="HK65533" s="58"/>
      <c r="HL65533" s="58"/>
      <c r="HM65533" s="58"/>
      <c r="HN65533" s="58"/>
      <c r="HO65533" s="58"/>
      <c r="HP65533" s="58"/>
      <c r="HQ65533" s="58"/>
      <c r="HR65533" s="58"/>
      <c r="HS65533" s="58"/>
      <c r="HT65533" s="58"/>
      <c r="HU65533" s="58"/>
      <c r="HV65533" s="58"/>
      <c r="HW65533" s="58"/>
      <c r="HX65533" s="58"/>
      <c r="HY65533" s="58"/>
      <c r="HZ65533" s="58"/>
      <c r="IA65533" s="58"/>
      <c r="IB65533" s="58"/>
      <c r="IC65533" s="58"/>
      <c r="ID65533" s="58"/>
      <c r="IE65533" s="58"/>
      <c r="IF65533" s="58"/>
      <c r="IG65533" s="58"/>
      <c r="IH65533" s="58"/>
      <c r="II65533" s="58"/>
      <c r="IJ65533" s="58"/>
      <c r="IK65533" s="58"/>
      <c r="IL65533" s="58"/>
      <c r="IM65533" s="58"/>
      <c r="IN65533" s="58"/>
      <c r="IO65533" s="58"/>
      <c r="IP65533" s="58"/>
      <c r="IQ65533" s="58"/>
      <c r="IR65533" s="58"/>
      <c r="IS65533" s="58"/>
      <c r="IT65533" s="58"/>
      <c r="IU65533" s="58"/>
      <c r="IV65533" s="58"/>
    </row>
    <row r="65534" spans="1:256">
      <c r="A65534" s="58"/>
      <c r="B65534" s="58"/>
      <c r="C65534" s="58"/>
      <c r="D65534" s="58"/>
      <c r="E65534" s="58"/>
      <c r="F65534" s="58"/>
      <c r="G65534" s="58"/>
      <c r="H65534" s="58"/>
      <c r="I65534" s="58"/>
      <c r="J65534" s="58"/>
      <c r="K65534" s="58"/>
      <c r="L65534" s="58"/>
      <c r="M65534" s="58"/>
      <c r="N65534" s="58"/>
      <c r="O65534" s="58"/>
      <c r="P65534" s="58"/>
      <c r="Q65534" s="58"/>
      <c r="R65534" s="58"/>
      <c r="S65534" s="58"/>
      <c r="T65534" s="58"/>
      <c r="U65534" s="58"/>
      <c r="V65534" s="58"/>
      <c r="W65534" s="58"/>
      <c r="X65534" s="58"/>
      <c r="Y65534" s="58"/>
      <c r="Z65534" s="58"/>
      <c r="AA65534" s="58"/>
      <c r="AB65534" s="58"/>
      <c r="AC65534" s="58"/>
      <c r="AD65534" s="58"/>
      <c r="AE65534" s="58"/>
      <c r="AF65534" s="58"/>
      <c r="AG65534" s="58"/>
      <c r="AH65534" s="58"/>
      <c r="AI65534" s="58"/>
      <c r="AJ65534" s="58"/>
      <c r="AK65534" s="58"/>
      <c r="AL65534" s="58"/>
      <c r="AM65534" s="58"/>
      <c r="AN65534" s="58"/>
      <c r="AO65534" s="58"/>
      <c r="AP65534" s="58"/>
      <c r="AQ65534" s="58"/>
      <c r="AR65534" s="58"/>
      <c r="AS65534" s="58"/>
      <c r="AT65534" s="58"/>
      <c r="AU65534" s="58"/>
      <c r="AV65534" s="58"/>
      <c r="AW65534" s="58"/>
      <c r="AX65534" s="58"/>
      <c r="AY65534" s="58"/>
      <c r="AZ65534" s="58"/>
      <c r="BA65534" s="58"/>
      <c r="BB65534" s="58"/>
      <c r="BC65534" s="58"/>
      <c r="BD65534" s="58"/>
      <c r="BE65534" s="58"/>
      <c r="BF65534" s="58"/>
      <c r="BG65534" s="58"/>
      <c r="BH65534" s="58"/>
      <c r="BI65534" s="58"/>
      <c r="BJ65534" s="58"/>
      <c r="BK65534" s="58"/>
      <c r="BL65534" s="58"/>
      <c r="BM65534" s="58"/>
      <c r="BN65534" s="58"/>
      <c r="BO65534" s="58"/>
      <c r="BP65534" s="58"/>
      <c r="BQ65534" s="58"/>
      <c r="BR65534" s="58"/>
      <c r="BS65534" s="58"/>
      <c r="BT65534" s="58"/>
      <c r="BU65534" s="58"/>
      <c r="BV65534" s="58"/>
      <c r="BW65534" s="58"/>
      <c r="BX65534" s="58"/>
      <c r="BY65534" s="58"/>
      <c r="BZ65534" s="58"/>
      <c r="CA65534" s="58"/>
      <c r="CB65534" s="58"/>
      <c r="CC65534" s="58"/>
      <c r="CD65534" s="58"/>
      <c r="CE65534" s="58"/>
      <c r="CF65534" s="58"/>
      <c r="CG65534" s="58"/>
      <c r="CH65534" s="58"/>
      <c r="CI65534" s="58"/>
      <c r="CJ65534" s="58"/>
      <c r="CK65534" s="58"/>
      <c r="CL65534" s="58"/>
      <c r="CM65534" s="58"/>
      <c r="CN65534" s="58"/>
      <c r="CO65534" s="58"/>
      <c r="CP65534" s="58"/>
      <c r="CQ65534" s="58"/>
      <c r="CR65534" s="58"/>
      <c r="CS65534" s="58"/>
      <c r="CT65534" s="58"/>
      <c r="CU65534" s="58"/>
      <c r="CV65534" s="58"/>
      <c r="CW65534" s="58"/>
      <c r="CX65534" s="58"/>
      <c r="CY65534" s="58"/>
      <c r="CZ65534" s="58"/>
      <c r="DA65534" s="58"/>
      <c r="DB65534" s="58"/>
      <c r="DC65534" s="58"/>
      <c r="DD65534" s="58"/>
      <c r="DE65534" s="58"/>
      <c r="DF65534" s="58"/>
      <c r="DG65534" s="58"/>
      <c r="DH65534" s="58"/>
      <c r="DI65534" s="58"/>
      <c r="DJ65534" s="58"/>
      <c r="DK65534" s="58"/>
      <c r="DL65534" s="58"/>
      <c r="DM65534" s="58"/>
      <c r="DN65534" s="58"/>
      <c r="DO65534" s="58"/>
      <c r="DP65534" s="58"/>
      <c r="DQ65534" s="58"/>
      <c r="DR65534" s="58"/>
      <c r="DS65534" s="58"/>
      <c r="DT65534" s="58"/>
      <c r="DU65534" s="58"/>
      <c r="DV65534" s="58"/>
      <c r="DW65534" s="58"/>
      <c r="DX65534" s="58"/>
      <c r="DY65534" s="58"/>
      <c r="DZ65534" s="58"/>
      <c r="EA65534" s="58"/>
      <c r="EB65534" s="58"/>
      <c r="EC65534" s="58"/>
      <c r="ED65534" s="58"/>
      <c r="EE65534" s="58"/>
      <c r="EF65534" s="58"/>
      <c r="EG65534" s="58"/>
      <c r="EH65534" s="58"/>
      <c r="EI65534" s="58"/>
      <c r="EJ65534" s="58"/>
      <c r="EK65534" s="58"/>
      <c r="EL65534" s="58"/>
      <c r="EM65534" s="58"/>
      <c r="EN65534" s="58"/>
      <c r="EO65534" s="58"/>
      <c r="EP65534" s="58"/>
      <c r="EQ65534" s="58"/>
      <c r="ER65534" s="58"/>
      <c r="ES65534" s="58"/>
      <c r="ET65534" s="58"/>
      <c r="EU65534" s="58"/>
      <c r="EV65534" s="58"/>
      <c r="EW65534" s="58"/>
      <c r="EX65534" s="58"/>
      <c r="EY65534" s="58"/>
      <c r="EZ65534" s="58"/>
      <c r="FA65534" s="58"/>
      <c r="FB65534" s="58"/>
      <c r="FC65534" s="58"/>
      <c r="FD65534" s="58"/>
      <c r="FE65534" s="58"/>
      <c r="FF65534" s="58"/>
      <c r="FG65534" s="58"/>
      <c r="FH65534" s="58"/>
      <c r="FI65534" s="58"/>
      <c r="FJ65534" s="58"/>
      <c r="FK65534" s="58"/>
      <c r="FL65534" s="58"/>
      <c r="FM65534" s="58"/>
      <c r="FN65534" s="58"/>
      <c r="FO65534" s="58"/>
      <c r="FP65534" s="58"/>
      <c r="FQ65534" s="58"/>
      <c r="FR65534" s="58"/>
      <c r="FS65534" s="58"/>
      <c r="FT65534" s="58"/>
      <c r="FU65534" s="58"/>
      <c r="FV65534" s="58"/>
      <c r="FW65534" s="58"/>
      <c r="FX65534" s="58"/>
      <c r="FY65534" s="58"/>
      <c r="FZ65534" s="58"/>
      <c r="GA65534" s="58"/>
      <c r="GB65534" s="58"/>
      <c r="GC65534" s="58"/>
      <c r="GD65534" s="58"/>
      <c r="GE65534" s="58"/>
      <c r="GF65534" s="58"/>
      <c r="GG65534" s="58"/>
      <c r="GH65534" s="58"/>
      <c r="GI65534" s="58"/>
      <c r="GJ65534" s="58"/>
      <c r="GK65534" s="58"/>
      <c r="GL65534" s="58"/>
      <c r="GM65534" s="58"/>
      <c r="GN65534" s="58"/>
      <c r="GO65534" s="58"/>
      <c r="GP65534" s="58"/>
      <c r="GQ65534" s="58"/>
      <c r="GR65534" s="58"/>
      <c r="GS65534" s="58"/>
      <c r="GT65534" s="58"/>
      <c r="GU65534" s="58"/>
      <c r="GV65534" s="58"/>
      <c r="GW65534" s="58"/>
      <c r="GX65534" s="58"/>
      <c r="GY65534" s="58"/>
      <c r="GZ65534" s="58"/>
      <c r="HA65534" s="58"/>
      <c r="HB65534" s="58"/>
      <c r="HC65534" s="58"/>
      <c r="HD65534" s="58"/>
      <c r="HE65534" s="58"/>
      <c r="HF65534" s="58"/>
      <c r="HG65534" s="58"/>
      <c r="HH65534" s="58"/>
      <c r="HI65534" s="58"/>
      <c r="HJ65534" s="58"/>
      <c r="HK65534" s="58"/>
      <c r="HL65534" s="58"/>
      <c r="HM65534" s="58"/>
      <c r="HN65534" s="58"/>
      <c r="HO65534" s="58"/>
      <c r="HP65534" s="58"/>
      <c r="HQ65534" s="58"/>
      <c r="HR65534" s="58"/>
      <c r="HS65534" s="58"/>
      <c r="HT65534" s="58"/>
      <c r="HU65534" s="58"/>
      <c r="HV65534" s="58"/>
      <c r="HW65534" s="58"/>
      <c r="HX65534" s="58"/>
      <c r="HY65534" s="58"/>
      <c r="HZ65534" s="58"/>
      <c r="IA65534" s="58"/>
      <c r="IB65534" s="58"/>
      <c r="IC65534" s="58"/>
      <c r="ID65534" s="58"/>
      <c r="IE65534" s="58"/>
      <c r="IF65534" s="58"/>
      <c r="IG65534" s="58"/>
      <c r="IH65534" s="58"/>
      <c r="II65534" s="58"/>
      <c r="IJ65534" s="58"/>
      <c r="IK65534" s="58"/>
      <c r="IL65534" s="58"/>
      <c r="IM65534" s="58"/>
      <c r="IN65534" s="58"/>
      <c r="IO65534" s="58"/>
      <c r="IP65534" s="58"/>
      <c r="IQ65534" s="58"/>
      <c r="IR65534" s="58"/>
      <c r="IS65534" s="58"/>
      <c r="IT65534" s="58"/>
      <c r="IU65534" s="58"/>
      <c r="IV65534" s="58"/>
    </row>
    <row r="65535" spans="1:256">
      <c r="A65535" s="58"/>
      <c r="B65535" s="58"/>
      <c r="C65535" s="58"/>
      <c r="D65535" s="58"/>
      <c r="E65535" s="58"/>
      <c r="F65535" s="58"/>
      <c r="G65535" s="58"/>
      <c r="H65535" s="58"/>
      <c r="I65535" s="58"/>
      <c r="J65535" s="58"/>
      <c r="K65535" s="58"/>
      <c r="L65535" s="58"/>
      <c r="M65535" s="58"/>
      <c r="N65535" s="58"/>
      <c r="O65535" s="58"/>
      <c r="P65535" s="58"/>
      <c r="Q65535" s="58"/>
      <c r="R65535" s="58"/>
      <c r="S65535" s="58"/>
      <c r="T65535" s="58"/>
      <c r="U65535" s="58"/>
      <c r="V65535" s="58"/>
      <c r="W65535" s="58"/>
      <c r="X65535" s="58"/>
      <c r="Y65535" s="58"/>
      <c r="Z65535" s="58"/>
      <c r="AA65535" s="58"/>
      <c r="AB65535" s="58"/>
      <c r="AC65535" s="58"/>
      <c r="AD65535" s="58"/>
      <c r="AE65535" s="58"/>
      <c r="AF65535" s="58"/>
      <c r="AG65535" s="58"/>
      <c r="AH65535" s="58"/>
      <c r="AI65535" s="58"/>
      <c r="AJ65535" s="58"/>
      <c r="AK65535" s="58"/>
      <c r="AL65535" s="58"/>
      <c r="AM65535" s="58"/>
      <c r="AN65535" s="58"/>
      <c r="AO65535" s="58"/>
      <c r="AP65535" s="58"/>
      <c r="AQ65535" s="58"/>
      <c r="AR65535" s="58"/>
      <c r="AS65535" s="58"/>
      <c r="AT65535" s="58"/>
      <c r="AU65535" s="58"/>
      <c r="AV65535" s="58"/>
      <c r="AW65535" s="58"/>
      <c r="AX65535" s="58"/>
      <c r="AY65535" s="58"/>
      <c r="AZ65535" s="58"/>
      <c r="BA65535" s="58"/>
      <c r="BB65535" s="58"/>
      <c r="BC65535" s="58"/>
      <c r="BD65535" s="58"/>
      <c r="BE65535" s="58"/>
      <c r="BF65535" s="58"/>
      <c r="BG65535" s="58"/>
      <c r="BH65535" s="58"/>
      <c r="BI65535" s="58"/>
      <c r="BJ65535" s="58"/>
      <c r="BK65535" s="58"/>
      <c r="BL65535" s="58"/>
      <c r="BM65535" s="58"/>
      <c r="BN65535" s="58"/>
      <c r="BO65535" s="58"/>
      <c r="BP65535" s="58"/>
      <c r="BQ65535" s="58"/>
      <c r="BR65535" s="58"/>
      <c r="BS65535" s="58"/>
      <c r="BT65535" s="58"/>
      <c r="BU65535" s="58"/>
      <c r="BV65535" s="58"/>
      <c r="BW65535" s="58"/>
      <c r="BX65535" s="58"/>
      <c r="BY65535" s="58"/>
      <c r="BZ65535" s="58"/>
      <c r="CA65535" s="58"/>
      <c r="CB65535" s="58"/>
      <c r="CC65535" s="58"/>
      <c r="CD65535" s="58"/>
      <c r="CE65535" s="58"/>
      <c r="CF65535" s="58"/>
      <c r="CG65535" s="58"/>
      <c r="CH65535" s="58"/>
      <c r="CI65535" s="58"/>
      <c r="CJ65535" s="58"/>
      <c r="CK65535" s="58"/>
      <c r="CL65535" s="58"/>
      <c r="CM65535" s="58"/>
      <c r="CN65535" s="58"/>
      <c r="CO65535" s="58"/>
      <c r="CP65535" s="58"/>
      <c r="CQ65535" s="58"/>
      <c r="CR65535" s="58"/>
      <c r="CS65535" s="58"/>
      <c r="CT65535" s="58"/>
      <c r="CU65535" s="58"/>
      <c r="CV65535" s="58"/>
      <c r="CW65535" s="58"/>
      <c r="CX65535" s="58"/>
      <c r="CY65535" s="58"/>
      <c r="CZ65535" s="58"/>
      <c r="DA65535" s="58"/>
      <c r="DB65535" s="58"/>
      <c r="DC65535" s="58"/>
      <c r="DD65535" s="58"/>
      <c r="DE65535" s="58"/>
      <c r="DF65535" s="58"/>
      <c r="DG65535" s="58"/>
      <c r="DH65535" s="58"/>
      <c r="DI65535" s="58"/>
      <c r="DJ65535" s="58"/>
      <c r="DK65535" s="58"/>
      <c r="DL65535" s="58"/>
      <c r="DM65535" s="58"/>
      <c r="DN65535" s="58"/>
      <c r="DO65535" s="58"/>
      <c r="DP65535" s="58"/>
      <c r="DQ65535" s="58"/>
      <c r="DR65535" s="58"/>
      <c r="DS65535" s="58"/>
      <c r="DT65535" s="58"/>
      <c r="DU65535" s="58"/>
      <c r="DV65535" s="58"/>
      <c r="DW65535" s="58"/>
      <c r="DX65535" s="58"/>
      <c r="DY65535" s="58"/>
      <c r="DZ65535" s="58"/>
      <c r="EA65535" s="58"/>
      <c r="EB65535" s="58"/>
      <c r="EC65535" s="58"/>
      <c r="ED65535" s="58"/>
      <c r="EE65535" s="58"/>
      <c r="EF65535" s="58"/>
      <c r="EG65535" s="58"/>
      <c r="EH65535" s="58"/>
      <c r="EI65535" s="58"/>
      <c r="EJ65535" s="58"/>
      <c r="EK65535" s="58"/>
      <c r="EL65535" s="58"/>
      <c r="EM65535" s="58"/>
      <c r="EN65535" s="58"/>
      <c r="EO65535" s="58"/>
      <c r="EP65535" s="58"/>
      <c r="EQ65535" s="58"/>
      <c r="ER65535" s="58"/>
      <c r="ES65535" s="58"/>
      <c r="ET65535" s="58"/>
      <c r="EU65535" s="58"/>
      <c r="EV65535" s="58"/>
      <c r="EW65535" s="58"/>
      <c r="EX65535" s="58"/>
      <c r="EY65535" s="58"/>
      <c r="EZ65535" s="58"/>
      <c r="FA65535" s="58"/>
      <c r="FB65535" s="58"/>
      <c r="FC65535" s="58"/>
      <c r="FD65535" s="58"/>
      <c r="FE65535" s="58"/>
      <c r="FF65535" s="58"/>
      <c r="FG65535" s="58"/>
      <c r="FH65535" s="58"/>
      <c r="FI65535" s="58"/>
      <c r="FJ65535" s="58"/>
      <c r="FK65535" s="58"/>
      <c r="FL65535" s="58"/>
      <c r="FM65535" s="58"/>
      <c r="FN65535" s="58"/>
      <c r="FO65535" s="58"/>
      <c r="FP65535" s="58"/>
      <c r="FQ65535" s="58"/>
      <c r="FR65535" s="58"/>
      <c r="FS65535" s="58"/>
      <c r="FT65535" s="58"/>
      <c r="FU65535" s="58"/>
      <c r="FV65535" s="58"/>
      <c r="FW65535" s="58"/>
      <c r="FX65535" s="58"/>
      <c r="FY65535" s="58"/>
      <c r="FZ65535" s="58"/>
      <c r="GA65535" s="58"/>
      <c r="GB65535" s="58"/>
      <c r="GC65535" s="58"/>
      <c r="GD65535" s="58"/>
      <c r="GE65535" s="58"/>
      <c r="GF65535" s="58"/>
      <c r="GG65535" s="58"/>
      <c r="GH65535" s="58"/>
      <c r="GI65535" s="58"/>
      <c r="GJ65535" s="58"/>
      <c r="GK65535" s="58"/>
      <c r="GL65535" s="58"/>
      <c r="GM65535" s="58"/>
      <c r="GN65535" s="58"/>
      <c r="GO65535" s="58"/>
      <c r="GP65535" s="58"/>
      <c r="GQ65535" s="58"/>
      <c r="GR65535" s="58"/>
      <c r="GS65535" s="58"/>
      <c r="GT65535" s="58"/>
      <c r="GU65535" s="58"/>
      <c r="GV65535" s="58"/>
      <c r="GW65535" s="58"/>
      <c r="GX65535" s="58"/>
      <c r="GY65535" s="58"/>
      <c r="GZ65535" s="58"/>
      <c r="HA65535" s="58"/>
      <c r="HB65535" s="58"/>
      <c r="HC65535" s="58"/>
      <c r="HD65535" s="58"/>
      <c r="HE65535" s="58"/>
      <c r="HF65535" s="58"/>
      <c r="HG65535" s="58"/>
      <c r="HH65535" s="58"/>
      <c r="HI65535" s="58"/>
      <c r="HJ65535" s="58"/>
      <c r="HK65535" s="58"/>
      <c r="HL65535" s="58"/>
      <c r="HM65535" s="58"/>
      <c r="HN65535" s="58"/>
      <c r="HO65535" s="58"/>
      <c r="HP65535" s="58"/>
      <c r="HQ65535" s="58"/>
      <c r="HR65535" s="58"/>
      <c r="HS65535" s="58"/>
      <c r="HT65535" s="58"/>
      <c r="HU65535" s="58"/>
      <c r="HV65535" s="58"/>
      <c r="HW65535" s="58"/>
      <c r="HX65535" s="58"/>
      <c r="HY65535" s="58"/>
      <c r="HZ65535" s="58"/>
      <c r="IA65535" s="58"/>
      <c r="IB65535" s="58"/>
      <c r="IC65535" s="58"/>
      <c r="ID65535" s="58"/>
      <c r="IE65535" s="58"/>
      <c r="IF65535" s="58"/>
      <c r="IG65535" s="58"/>
      <c r="IH65535" s="58"/>
      <c r="II65535" s="58"/>
      <c r="IJ65535" s="58"/>
      <c r="IK65535" s="58"/>
      <c r="IL65535" s="58"/>
      <c r="IM65535" s="58"/>
      <c r="IN65535" s="58"/>
      <c r="IO65535" s="58"/>
      <c r="IP65535" s="58"/>
      <c r="IQ65535" s="58"/>
      <c r="IR65535" s="58"/>
      <c r="IS65535" s="58"/>
      <c r="IT65535" s="58"/>
      <c r="IU65535" s="58"/>
      <c r="IV65535" s="58"/>
    </row>
    <row r="65536" spans="1:256">
      <c r="A65536" s="58"/>
      <c r="B65536" s="58"/>
      <c r="C65536" s="58"/>
      <c r="D65536" s="58"/>
      <c r="E65536" s="58"/>
      <c r="F65536" s="58"/>
      <c r="G65536" s="58"/>
      <c r="H65536" s="58"/>
      <c r="I65536" s="58"/>
      <c r="J65536" s="58"/>
      <c r="K65536" s="58"/>
      <c r="L65536" s="58"/>
      <c r="M65536" s="58"/>
      <c r="N65536" s="58"/>
      <c r="O65536" s="58"/>
      <c r="P65536" s="58"/>
      <c r="Q65536" s="58"/>
      <c r="R65536" s="58"/>
      <c r="S65536" s="58"/>
      <c r="T65536" s="58"/>
      <c r="U65536" s="58"/>
      <c r="V65536" s="58"/>
      <c r="W65536" s="58"/>
      <c r="X65536" s="58"/>
      <c r="Y65536" s="58"/>
      <c r="Z65536" s="58"/>
      <c r="AA65536" s="58"/>
      <c r="AB65536" s="58"/>
      <c r="AC65536" s="58"/>
      <c r="AD65536" s="58"/>
      <c r="AE65536" s="58"/>
      <c r="AF65536" s="58"/>
      <c r="AG65536" s="58"/>
      <c r="AH65536" s="58"/>
      <c r="AI65536" s="58"/>
      <c r="AJ65536" s="58"/>
      <c r="AK65536" s="58"/>
      <c r="AL65536" s="58"/>
      <c r="AM65536" s="58"/>
      <c r="AN65536" s="58"/>
      <c r="AO65536" s="58"/>
      <c r="AP65536" s="58"/>
      <c r="AQ65536" s="58"/>
      <c r="AR65536" s="58"/>
      <c r="AS65536" s="58"/>
      <c r="AT65536" s="58"/>
      <c r="AU65536" s="58"/>
      <c r="AV65536" s="58"/>
      <c r="AW65536" s="58"/>
      <c r="AX65536" s="58"/>
      <c r="AY65536" s="58"/>
      <c r="AZ65536" s="58"/>
      <c r="BA65536" s="58"/>
      <c r="BB65536" s="58"/>
      <c r="BC65536" s="58"/>
      <c r="BD65536" s="58"/>
      <c r="BE65536" s="58"/>
      <c r="BF65536" s="58"/>
      <c r="BG65536" s="58"/>
      <c r="BH65536" s="58"/>
      <c r="BI65536" s="58"/>
      <c r="BJ65536" s="58"/>
      <c r="BK65536" s="58"/>
      <c r="BL65536" s="58"/>
      <c r="BM65536" s="58"/>
      <c r="BN65536" s="58"/>
      <c r="BO65536" s="58"/>
      <c r="BP65536" s="58"/>
      <c r="BQ65536" s="58"/>
      <c r="BR65536" s="58"/>
      <c r="BS65536" s="58"/>
      <c r="BT65536" s="58"/>
      <c r="BU65536" s="58"/>
      <c r="BV65536" s="58"/>
      <c r="BW65536" s="58"/>
      <c r="BX65536" s="58"/>
      <c r="BY65536" s="58"/>
      <c r="BZ65536" s="58"/>
      <c r="CA65536" s="58"/>
      <c r="CB65536" s="58"/>
      <c r="CC65536" s="58"/>
      <c r="CD65536" s="58"/>
      <c r="CE65536" s="58"/>
      <c r="CF65536" s="58"/>
      <c r="CG65536" s="58"/>
      <c r="CH65536" s="58"/>
      <c r="CI65536" s="58"/>
      <c r="CJ65536" s="58"/>
      <c r="CK65536" s="58"/>
      <c r="CL65536" s="58"/>
      <c r="CM65536" s="58"/>
      <c r="CN65536" s="58"/>
      <c r="CO65536" s="58"/>
      <c r="CP65536" s="58"/>
      <c r="CQ65536" s="58"/>
      <c r="CR65536" s="58"/>
      <c r="CS65536" s="58"/>
      <c r="CT65536" s="58"/>
      <c r="CU65536" s="58"/>
      <c r="CV65536" s="58"/>
      <c r="CW65536" s="58"/>
      <c r="CX65536" s="58"/>
      <c r="CY65536" s="58"/>
      <c r="CZ65536" s="58"/>
      <c r="DA65536" s="58"/>
      <c r="DB65536" s="58"/>
      <c r="DC65536" s="58"/>
      <c r="DD65536" s="58"/>
      <c r="DE65536" s="58"/>
      <c r="DF65536" s="58"/>
      <c r="DG65536" s="58"/>
      <c r="DH65536" s="58"/>
      <c r="DI65536" s="58"/>
      <c r="DJ65536" s="58"/>
      <c r="DK65536" s="58"/>
      <c r="DL65536" s="58"/>
      <c r="DM65536" s="58"/>
      <c r="DN65536" s="58"/>
      <c r="DO65536" s="58"/>
      <c r="DP65536" s="58"/>
      <c r="DQ65536" s="58"/>
      <c r="DR65536" s="58"/>
      <c r="DS65536" s="58"/>
      <c r="DT65536" s="58"/>
      <c r="DU65536" s="58"/>
      <c r="DV65536" s="58"/>
      <c r="DW65536" s="58"/>
      <c r="DX65536" s="58"/>
      <c r="DY65536" s="58"/>
      <c r="DZ65536" s="58"/>
      <c r="EA65536" s="58"/>
      <c r="EB65536" s="58"/>
      <c r="EC65536" s="58"/>
      <c r="ED65536" s="58"/>
      <c r="EE65536" s="58"/>
      <c r="EF65536" s="58"/>
      <c r="EG65536" s="58"/>
      <c r="EH65536" s="58"/>
      <c r="EI65536" s="58"/>
      <c r="EJ65536" s="58"/>
      <c r="EK65536" s="58"/>
      <c r="EL65536" s="58"/>
      <c r="EM65536" s="58"/>
      <c r="EN65536" s="58"/>
      <c r="EO65536" s="58"/>
      <c r="EP65536" s="58"/>
      <c r="EQ65536" s="58"/>
      <c r="ER65536" s="58"/>
      <c r="ES65536" s="58"/>
      <c r="ET65536" s="58"/>
      <c r="EU65536" s="58"/>
      <c r="EV65536" s="58"/>
      <c r="EW65536" s="58"/>
      <c r="EX65536" s="58"/>
      <c r="EY65536" s="58"/>
      <c r="EZ65536" s="58"/>
      <c r="FA65536" s="58"/>
      <c r="FB65536" s="58"/>
      <c r="FC65536" s="58"/>
      <c r="FD65536" s="58"/>
      <c r="FE65536" s="58"/>
      <c r="FF65536" s="58"/>
      <c r="FG65536" s="58"/>
      <c r="FH65536" s="58"/>
      <c r="FI65536" s="58"/>
      <c r="FJ65536" s="58"/>
      <c r="FK65536" s="58"/>
      <c r="FL65536" s="58"/>
      <c r="FM65536" s="58"/>
      <c r="FN65536" s="58"/>
      <c r="FO65536" s="58"/>
      <c r="FP65536" s="58"/>
      <c r="FQ65536" s="58"/>
      <c r="FR65536" s="58"/>
      <c r="FS65536" s="58"/>
      <c r="FT65536" s="58"/>
      <c r="FU65536" s="58"/>
      <c r="FV65536" s="58"/>
      <c r="FW65536" s="58"/>
      <c r="FX65536" s="58"/>
      <c r="FY65536" s="58"/>
      <c r="FZ65536" s="58"/>
      <c r="GA65536" s="58"/>
      <c r="GB65536" s="58"/>
      <c r="GC65536" s="58"/>
      <c r="GD65536" s="58"/>
      <c r="GE65536" s="58"/>
      <c r="GF65536" s="58"/>
      <c r="GG65536" s="58"/>
      <c r="GH65536" s="58"/>
      <c r="GI65536" s="58"/>
      <c r="GJ65536" s="58"/>
      <c r="GK65536" s="58"/>
      <c r="GL65536" s="58"/>
      <c r="GM65536" s="58"/>
      <c r="GN65536" s="58"/>
      <c r="GO65536" s="58"/>
      <c r="GP65536" s="58"/>
      <c r="GQ65536" s="58"/>
      <c r="GR65536" s="58"/>
      <c r="GS65536" s="58"/>
      <c r="GT65536" s="58"/>
      <c r="GU65536" s="58"/>
      <c r="GV65536" s="58"/>
      <c r="GW65536" s="58"/>
      <c r="GX65536" s="58"/>
      <c r="GY65536" s="58"/>
      <c r="GZ65536" s="58"/>
      <c r="HA65536" s="58"/>
      <c r="HB65536" s="58"/>
      <c r="HC65536" s="58"/>
      <c r="HD65536" s="58"/>
      <c r="HE65536" s="58"/>
      <c r="HF65536" s="58"/>
      <c r="HG65536" s="58"/>
      <c r="HH65536" s="58"/>
      <c r="HI65536" s="58"/>
      <c r="HJ65536" s="58"/>
      <c r="HK65536" s="58"/>
      <c r="HL65536" s="58"/>
      <c r="HM65536" s="58"/>
      <c r="HN65536" s="58"/>
      <c r="HO65536" s="58"/>
      <c r="HP65536" s="58"/>
      <c r="HQ65536" s="58"/>
      <c r="HR65536" s="58"/>
      <c r="HS65536" s="58"/>
      <c r="HT65536" s="58"/>
      <c r="HU65536" s="58"/>
      <c r="HV65536" s="58"/>
      <c r="HW65536" s="58"/>
      <c r="HX65536" s="58"/>
      <c r="HY65536" s="58"/>
      <c r="HZ65536" s="58"/>
      <c r="IA65536" s="58"/>
      <c r="IB65536" s="58"/>
      <c r="IC65536" s="58"/>
      <c r="ID65536" s="58"/>
      <c r="IE65536" s="58"/>
      <c r="IF65536" s="58"/>
      <c r="IG65536" s="58"/>
      <c r="IH65536" s="58"/>
      <c r="II65536" s="58"/>
      <c r="IJ65536" s="58"/>
      <c r="IK65536" s="58"/>
      <c r="IL65536" s="58"/>
      <c r="IM65536" s="58"/>
      <c r="IN65536" s="58"/>
      <c r="IO65536" s="58"/>
      <c r="IP65536" s="58"/>
      <c r="IQ65536" s="58"/>
      <c r="IR65536" s="58"/>
      <c r="IS65536" s="58"/>
      <c r="IT65536" s="58"/>
      <c r="IU65536" s="58"/>
      <c r="IV65536" s="58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0"/>
  <sheetViews>
    <sheetView workbookViewId="0">
      <selection activeCell="A1" sqref="A1"/>
    </sheetView>
  </sheetViews>
  <sheetFormatPr defaultColWidth="50.25" defaultRowHeight="27"/>
  <cols>
    <col min="1" max="2" style="1" width="13.713461538461539" bestFit="1" customWidth="1"/>
    <col min="3" max="256" style="2" width="13.713461538461539" bestFit="1" customWidth="1"/>
    <col min="257" max="16384" style="0" width="9.570853365384616"/>
  </cols>
  <sheetData>
    <row r="1" spans="1:256">
      <c r="A1" t="s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9.25">
      <c r="B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>
      <c r="A3">
        <v>1</v>
      </c>
      <c r="B3" t="s">
        <v>2</v>
      </c>
      <c r="C3">
        <v>1</v>
      </c>
      <c r="D3">
        <v>0.50700000000000001</v>
      </c>
      <c r="E3">
        <v>0.34599999999999997</v>
      </c>
      <c r="F3">
        <v>0.26800000000000002</v>
      </c>
      <c r="G3">
        <v>0.224</v>
      </c>
      <c r="H3">
        <v>0.19700000000000001</v>
      </c>
      <c r="I3">
        <v>0.17999999999999999</v>
      </c>
      <c r="J3">
        <v>0.17000000000000001</v>
      </c>
      <c r="K3">
        <v>0.16500000000000001</v>
      </c>
    </row>
    <row r="4" spans="1:256">
      <c r="A4">
        <v>2</v>
      </c>
      <c r="B4" t="s">
        <v>3</v>
      </c>
      <c r="C4">
        <v>1.9730000000000001</v>
      </c>
      <c r="D4">
        <v>1</v>
      </c>
      <c r="E4">
        <v>0.68200000000000005</v>
      </c>
      <c r="F4">
        <v>0.52900000000000003</v>
      </c>
      <c r="G4">
        <v>0.441</v>
      </c>
      <c r="H4">
        <v>0.38800000000000001</v>
      </c>
      <c r="I4">
        <v>0.35499999999999998</v>
      </c>
      <c r="J4">
        <v>0.33500000000000002</v>
      </c>
      <c r="K4">
        <v>0.32600000000000001</v>
      </c>
    </row>
    <row r="5" spans="1:256">
      <c r="A5">
        <v>3</v>
      </c>
      <c r="B5" t="s">
        <v>4</v>
      </c>
      <c r="C5">
        <v>2.8919999999999999</v>
      </c>
      <c r="D5">
        <v>1.466</v>
      </c>
      <c r="E5">
        <v>1</v>
      </c>
      <c r="F5">
        <v>0.77500000000000002</v>
      </c>
      <c r="G5">
        <v>0.64700000000000002</v>
      </c>
      <c r="H5">
        <v>0.56899999999999995</v>
      </c>
      <c r="I5">
        <v>0.52000000000000002</v>
      </c>
      <c r="J5">
        <v>0.49099999999999999</v>
      </c>
      <c r="K5">
        <v>0.47799999999999998</v>
      </c>
    </row>
    <row r="6" spans="1:256">
      <c r="A6">
        <v>4</v>
      </c>
      <c r="B6" t="s">
        <v>5</v>
      </c>
      <c r="C6">
        <v>3.7320000000000002</v>
      </c>
      <c r="D6">
        <v>1.8919999999999999</v>
      </c>
      <c r="E6">
        <v>1.2909999999999999</v>
      </c>
      <c r="F6">
        <v>1</v>
      </c>
      <c r="G6">
        <v>0.83499999999999996</v>
      </c>
      <c r="H6">
        <v>0.73399999999999999</v>
      </c>
      <c r="I6">
        <v>0.67100000000000004</v>
      </c>
      <c r="J6">
        <v>0.63400000000000001</v>
      </c>
      <c r="K6">
        <v>0.61599999999999999</v>
      </c>
    </row>
    <row r="7" spans="1:256">
      <c r="A7">
        <v>5</v>
      </c>
      <c r="B7" t="s">
        <v>6</v>
      </c>
      <c r="C7">
        <v>4.4699999999999998</v>
      </c>
      <c r="D7">
        <v>2.266</v>
      </c>
      <c r="E7">
        <v>1.546</v>
      </c>
      <c r="F7">
        <v>1.198</v>
      </c>
      <c r="G7">
        <v>1</v>
      </c>
      <c r="H7">
        <v>0.879</v>
      </c>
      <c r="I7">
        <v>0.80300000000000005</v>
      </c>
      <c r="J7">
        <v>0.75900000000000001</v>
      </c>
      <c r="K7">
        <v>0.73799999999999999</v>
      </c>
    </row>
    <row r="8" spans="1:256">
      <c r="A8">
        <v>6</v>
      </c>
      <c r="B8" t="s">
        <v>7</v>
      </c>
      <c r="C8">
        <v>5.0860000000000003</v>
      </c>
      <c r="D8">
        <v>2.5779999999999998</v>
      </c>
      <c r="E8">
        <v>1.7589999999999999</v>
      </c>
      <c r="F8">
        <v>1.363</v>
      </c>
      <c r="G8">
        <v>1.1379999999999999</v>
      </c>
      <c r="H8">
        <v>1</v>
      </c>
      <c r="I8">
        <v>0.91400000000000003</v>
      </c>
      <c r="J8">
        <v>0.86399999999999999</v>
      </c>
      <c r="K8">
        <v>0.83999999999999997</v>
      </c>
    </row>
    <row r="9" spans="1:256">
      <c r="A9">
        <v>7</v>
      </c>
      <c r="B9" t="s">
        <v>8</v>
      </c>
      <c r="C9">
        <v>5.5640000000000001</v>
      </c>
      <c r="D9">
        <v>2.8199999999999998</v>
      </c>
      <c r="E9">
        <v>1.9239999999999999</v>
      </c>
      <c r="F9">
        <v>1.4910000000000001</v>
      </c>
      <c r="G9">
        <v>1.2450000000000001</v>
      </c>
      <c r="H9">
        <v>1.0940000000000001</v>
      </c>
      <c r="I9">
        <v>1</v>
      </c>
      <c r="J9">
        <v>0.94699999999999995</v>
      </c>
      <c r="K9">
        <v>0.91900000000000004</v>
      </c>
    </row>
    <row r="10" spans="1:256">
      <c r="A10">
        <v>8</v>
      </c>
      <c r="B10" t="s">
        <v>9</v>
      </c>
      <c r="C10">
        <v>5.8899999999999997</v>
      </c>
      <c r="D10">
        <v>2.9860000000000002</v>
      </c>
      <c r="E10">
        <v>2.0369999999999999</v>
      </c>
      <c r="F10">
        <v>1.5780000000000001</v>
      </c>
      <c r="G10">
        <v>1.3180000000000001</v>
      </c>
      <c r="H10">
        <v>1.1579999999999999</v>
      </c>
      <c r="I10">
        <v>1.0589999999999999</v>
      </c>
      <c r="J10">
        <v>1</v>
      </c>
      <c r="K10">
        <v>0.97299999999999998</v>
      </c>
    </row>
    <row r="11" spans="1:256">
      <c r="A11">
        <v>9</v>
      </c>
      <c r="B11" s="4" t="s">
        <v>10</v>
      </c>
      <c r="C11" s="3">
        <v>6.0549999999999997</v>
      </c>
      <c r="D11">
        <v>3.069</v>
      </c>
      <c r="E11">
        <v>2.0939999999999999</v>
      </c>
      <c r="F11">
        <v>1.623</v>
      </c>
      <c r="G11">
        <v>1.355</v>
      </c>
      <c r="H11">
        <v>1.1899999999999999</v>
      </c>
      <c r="I11">
        <v>1.0880000000000001</v>
      </c>
      <c r="J11">
        <v>1.028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>
      <c r="B12" s="4"/>
      <c r="C12" s="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9.25">
      <c r="B13" t="s">
        <v>1</v>
      </c>
      <c r="C13" s="4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>
      <c r="A14">
        <v>1</v>
      </c>
      <c r="B14" t="s">
        <v>2</v>
      </c>
      <c r="C14">
        <v>1</v>
      </c>
      <c r="D14" s="3">
        <v>0.50900000000000001</v>
      </c>
      <c r="E14">
        <v>0.34899999999999998</v>
      </c>
      <c r="F14">
        <v>0.27300000000000002</v>
      </c>
      <c r="G14">
        <v>0.23000000000000001</v>
      </c>
      <c r="H14">
        <v>0.20499999999999999</v>
      </c>
      <c r="I14">
        <v>0.191</v>
      </c>
      <c r="J14">
        <v>0.185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>
        <v>2</v>
      </c>
      <c r="B15" t="s">
        <v>3</v>
      </c>
      <c r="C15">
        <v>1.966</v>
      </c>
      <c r="D15" s="3">
        <v>1</v>
      </c>
      <c r="E15">
        <v>0.68600000000000005</v>
      </c>
      <c r="F15">
        <v>0.53600000000000003</v>
      </c>
      <c r="G15">
        <v>0.45300000000000001</v>
      </c>
      <c r="H15">
        <v>0.40400000000000003</v>
      </c>
      <c r="I15">
        <v>0.376</v>
      </c>
      <c r="J15">
        <v>0.36299999999999999</v>
      </c>
    </row>
    <row r="16" spans="1:256">
      <c r="A16">
        <v>3</v>
      </c>
      <c r="B16" t="s">
        <v>4</v>
      </c>
      <c r="C16">
        <v>2.8650000000000002</v>
      </c>
      <c r="D16" s="3">
        <v>1.4570000000000001</v>
      </c>
      <c r="E16" s="3">
        <v>1</v>
      </c>
      <c r="F16">
        <v>0.78100000000000003</v>
      </c>
      <c r="G16">
        <v>0.66000000000000003</v>
      </c>
      <c r="H16">
        <v>0.58799999999999997</v>
      </c>
      <c r="I16">
        <v>0.54700000000000004</v>
      </c>
      <c r="J16">
        <v>0.52900000000000003</v>
      </c>
    </row>
    <row r="17" spans="1:256">
      <c r="A17">
        <v>4</v>
      </c>
      <c r="B17" t="s">
        <v>5</v>
      </c>
      <c r="C17">
        <v>3.6659999999999999</v>
      </c>
      <c r="D17" s="3">
        <v>1.865</v>
      </c>
      <c r="E17" s="3">
        <v>1.28</v>
      </c>
      <c r="F17" s="3">
        <v>1</v>
      </c>
      <c r="G17">
        <v>0.84399999999999997</v>
      </c>
      <c r="H17">
        <v>0.75</v>
      </c>
      <c r="I17">
        <v>0.69999999999999996</v>
      </c>
      <c r="J17">
        <v>0.67700000000000005</v>
      </c>
    </row>
    <row r="18" spans="1:256">
      <c r="A18">
        <v>5</v>
      </c>
      <c r="B18" t="s">
        <v>6</v>
      </c>
      <c r="C18">
        <v>4.343</v>
      </c>
      <c r="D18" s="3">
        <v>2.2090000000000001</v>
      </c>
      <c r="E18" s="3">
        <v>1.516</v>
      </c>
      <c r="F18" s="3">
        <v>1.1850000000000001</v>
      </c>
      <c r="G18" s="3">
        <v>1</v>
      </c>
      <c r="H18">
        <v>0.89100000000000001</v>
      </c>
      <c r="I18">
        <v>0.82999999999999996</v>
      </c>
      <c r="J18">
        <v>0.80100000000000005</v>
      </c>
    </row>
    <row r="19" spans="1:256">
      <c r="A19">
        <v>6</v>
      </c>
      <c r="B19" t="s">
        <v>7</v>
      </c>
      <c r="C19">
        <v>4.8719999999999999</v>
      </c>
      <c r="D19" s="3">
        <v>2.4780000000000002</v>
      </c>
      <c r="E19" s="3">
        <v>1.7</v>
      </c>
      <c r="F19" s="3">
        <v>1.329</v>
      </c>
      <c r="G19" s="3">
        <v>1.1220000000000001</v>
      </c>
      <c r="H19" s="3">
        <v>1</v>
      </c>
      <c r="I19">
        <v>0.93100000000000005</v>
      </c>
      <c r="J19">
        <v>0.89900000000000002</v>
      </c>
    </row>
    <row r="20" spans="1:256">
      <c r="A20">
        <v>7</v>
      </c>
      <c r="B20" t="s">
        <v>8</v>
      </c>
      <c r="C20">
        <v>5.234</v>
      </c>
      <c r="D20">
        <v>2.6629999999999998</v>
      </c>
      <c r="E20" s="3">
        <v>1.827</v>
      </c>
      <c r="F20" s="3">
        <v>1.4279999999999999</v>
      </c>
      <c r="G20" s="3">
        <v>1.2050000000000001</v>
      </c>
      <c r="H20" s="3">
        <v>1.0740000000000001</v>
      </c>
      <c r="I20" s="3">
        <v>1</v>
      </c>
      <c r="J20">
        <v>0.96599999999999997</v>
      </c>
    </row>
    <row r="21" spans="1:256">
      <c r="A21">
        <v>8</v>
      </c>
      <c r="B21" s="4" t="s">
        <v>9</v>
      </c>
      <c r="C21" s="3">
        <v>5.4189999999999996</v>
      </c>
      <c r="D21" s="3">
        <v>2.7559999999999998</v>
      </c>
      <c r="E21" s="3">
        <v>1.891</v>
      </c>
      <c r="F21" s="3">
        <v>1.478</v>
      </c>
      <c r="G21" s="3">
        <v>1.248</v>
      </c>
      <c r="H21" s="3">
        <v>1.1120000000000001</v>
      </c>
      <c r="I21" s="3">
        <v>1.0349999999999999</v>
      </c>
      <c r="J21" s="3">
        <v>1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>
      <c r="A22" s="4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29.25">
      <c r="A23" s="4"/>
      <c r="B23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4" t="s">
        <v>6</v>
      </c>
      <c r="H23" s="4" t="s">
        <v>7</v>
      </c>
      <c r="I23" s="4" t="s">
        <v>8</v>
      </c>
      <c r="J23" s="7"/>
      <c r="K23" s="4"/>
      <c r="L23" s="4"/>
      <c r="M23" s="4"/>
      <c r="N23" s="4"/>
      <c r="O23" s="4"/>
      <c r="P23" s="4"/>
      <c r="Q23" s="4"/>
      <c r="R23" s="4"/>
      <c r="S23" s="4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>
      <c r="A24">
        <v>1</v>
      </c>
      <c r="B24" t="s">
        <v>2</v>
      </c>
      <c r="C24">
        <v>1</v>
      </c>
      <c r="D24">
        <v>0.51100000000000001</v>
      </c>
      <c r="E24">
        <v>0.35399999999999998</v>
      </c>
      <c r="F24">
        <v>0.28000000000000003</v>
      </c>
      <c r="G24">
        <v>0.23999999999999999</v>
      </c>
      <c r="H24">
        <v>0.219</v>
      </c>
      <c r="I24">
        <v>0.20899999999999999</v>
      </c>
      <c r="J24" s="7"/>
      <c r="K24" s="7"/>
      <c r="L24" s="3"/>
      <c r="M24" s="3"/>
      <c r="N24" s="3"/>
      <c r="O24" s="3"/>
      <c r="Q24" s="3"/>
      <c r="R24" s="3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256">
      <c r="A25">
        <v>2</v>
      </c>
      <c r="B25" t="s">
        <v>3</v>
      </c>
      <c r="C25">
        <v>1.956</v>
      </c>
      <c r="D25">
        <v>1</v>
      </c>
      <c r="E25">
        <v>0.69199999999999995</v>
      </c>
      <c r="F25">
        <v>0.54700000000000004</v>
      </c>
      <c r="G25">
        <v>0.46999999999999997</v>
      </c>
      <c r="H25">
        <v>0.42799999999999999</v>
      </c>
      <c r="I25">
        <v>0.40899999999999997</v>
      </c>
      <c r="J25" s="7"/>
      <c r="K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256">
      <c r="A26">
        <v>3</v>
      </c>
      <c r="B26" t="s">
        <v>4</v>
      </c>
      <c r="C26">
        <v>2.827</v>
      </c>
      <c r="D26">
        <v>1.4450000000000001</v>
      </c>
      <c r="E26" s="3">
        <v>1</v>
      </c>
      <c r="F26">
        <v>0.79100000000000004</v>
      </c>
      <c r="G26">
        <v>0.67900000000000005</v>
      </c>
      <c r="H26">
        <v>0.61799999999999999</v>
      </c>
      <c r="I26">
        <v>0.59099999999999997</v>
      </c>
      <c r="J26" s="7"/>
      <c r="K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256">
      <c r="A27">
        <v>4</v>
      </c>
      <c r="B27" t="s">
        <v>5</v>
      </c>
      <c r="C27">
        <v>3.5739999999999998</v>
      </c>
      <c r="D27">
        <v>1.827</v>
      </c>
      <c r="E27" s="3">
        <v>1.264</v>
      </c>
      <c r="F27" s="3">
        <v>1</v>
      </c>
      <c r="G27">
        <v>0.85799999999999998</v>
      </c>
      <c r="H27">
        <v>0.78100000000000003</v>
      </c>
      <c r="I27">
        <v>0.747</v>
      </c>
      <c r="J27" s="7"/>
      <c r="K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256">
      <c r="A28">
        <v>5</v>
      </c>
      <c r="B28" t="s">
        <v>6</v>
      </c>
      <c r="C28">
        <v>4.165</v>
      </c>
      <c r="D28">
        <v>2.129</v>
      </c>
      <c r="E28" s="3">
        <v>1.4730000000000001</v>
      </c>
      <c r="F28" s="3">
        <v>1.165</v>
      </c>
      <c r="G28" s="3">
        <v>1</v>
      </c>
      <c r="H28">
        <v>0.91100000000000003</v>
      </c>
      <c r="I28">
        <v>0.871</v>
      </c>
      <c r="J28" s="7"/>
      <c r="K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256">
      <c r="A29">
        <v>6</v>
      </c>
      <c r="B29" t="s">
        <v>7</v>
      </c>
      <c r="C29">
        <v>4.5739999999999998</v>
      </c>
      <c r="D29">
        <v>2.3380000000000001</v>
      </c>
      <c r="E29" s="3">
        <v>1.6180000000000001</v>
      </c>
      <c r="F29" s="3">
        <v>1.28</v>
      </c>
      <c r="G29" s="3">
        <v>1.0980000000000001</v>
      </c>
      <c r="H29" s="3">
        <v>1</v>
      </c>
      <c r="I29">
        <v>0.95599999999999996</v>
      </c>
      <c r="J29" s="7"/>
      <c r="K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256">
      <c r="A30">
        <v>7</v>
      </c>
      <c r="B30" t="s">
        <v>8</v>
      </c>
      <c r="C30">
        <v>4.7830000000000004</v>
      </c>
      <c r="D30">
        <v>2.4449999999999998</v>
      </c>
      <c r="E30" s="3">
        <v>1.6919999999999999</v>
      </c>
      <c r="F30" s="3">
        <v>1.3380000000000001</v>
      </c>
      <c r="G30" s="3">
        <v>1.1479999999999999</v>
      </c>
      <c r="H30" s="3">
        <v>1.046</v>
      </c>
      <c r="I30" s="3">
        <v>1</v>
      </c>
      <c r="J30" s="7"/>
      <c r="K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256">
      <c r="A31" s="4"/>
      <c r="B31" s="4"/>
      <c r="C31" s="7"/>
      <c r="D31" s="7"/>
      <c r="E31" s="7"/>
      <c r="F31" s="7"/>
      <c r="G31" s="7"/>
      <c r="H31" s="7"/>
      <c r="I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29.25">
      <c r="A32" s="4"/>
      <c r="B32" t="s">
        <v>1</v>
      </c>
      <c r="C32" s="4" t="s">
        <v>2</v>
      </c>
      <c r="D32" s="4" t="s">
        <v>3</v>
      </c>
      <c r="E32" s="4" t="s">
        <v>4</v>
      </c>
      <c r="F32" s="4" t="s">
        <v>5</v>
      </c>
      <c r="G32" s="4" t="s">
        <v>6</v>
      </c>
      <c r="H32" s="4" t="s">
        <v>7</v>
      </c>
      <c r="I32" s="7"/>
      <c r="J32" s="7"/>
      <c r="K32" s="7"/>
      <c r="L32" s="7"/>
      <c r="M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256">
      <c r="A33">
        <v>1</v>
      </c>
      <c r="B33" t="s">
        <v>2</v>
      </c>
      <c r="C33">
        <v>1</v>
      </c>
      <c r="D33">
        <v>0.51500000000000001</v>
      </c>
      <c r="E33">
        <v>0.36099999999999999</v>
      </c>
      <c r="F33">
        <v>0.29099999999999998</v>
      </c>
      <c r="G33">
        <v>0.25600000000000001</v>
      </c>
      <c r="H33">
        <v>0.24099999999999999</v>
      </c>
      <c r="I33" s="7"/>
      <c r="J33" s="7"/>
      <c r="K33" s="7"/>
      <c r="L33" s="1"/>
      <c r="M33" s="1"/>
      <c r="U33" s="7"/>
      <c r="W33" s="7"/>
      <c r="X33" s="7"/>
      <c r="Y33" s="7"/>
      <c r="Z33" s="7"/>
      <c r="AA33" s="7"/>
      <c r="AB33" s="7"/>
      <c r="AC33" s="7"/>
      <c r="AD33" s="7"/>
    </row>
    <row r="34" spans="1:256">
      <c r="A34">
        <v>2</v>
      </c>
      <c r="B34" t="s">
        <v>3</v>
      </c>
      <c r="C34">
        <v>1.9419999999999999</v>
      </c>
      <c r="D34">
        <v>1</v>
      </c>
      <c r="E34">
        <v>0.70099999999999996</v>
      </c>
      <c r="F34">
        <v>0.56499999999999995</v>
      </c>
      <c r="G34">
        <v>0.497</v>
      </c>
      <c r="H34">
        <v>0.46800000000000003</v>
      </c>
      <c r="I34" s="7"/>
      <c r="J34" s="7"/>
      <c r="K34" s="7"/>
      <c r="L34" s="1"/>
      <c r="M34" s="1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256">
      <c r="A35">
        <v>3</v>
      </c>
      <c r="B35" t="s">
        <v>4</v>
      </c>
      <c r="C35">
        <v>2.7709999999999999</v>
      </c>
      <c r="D35">
        <v>1.427</v>
      </c>
      <c r="E35" s="3">
        <v>1</v>
      </c>
      <c r="F35">
        <v>0.80600000000000005</v>
      </c>
      <c r="G35">
        <v>0.70899999999999996</v>
      </c>
      <c r="H35">
        <v>0.66800000000000004</v>
      </c>
      <c r="I35" s="7"/>
      <c r="J35" s="7"/>
      <c r="K35" s="7"/>
      <c r="L35" s="1"/>
      <c r="M35" s="1"/>
      <c r="W35" s="7"/>
      <c r="X35" s="7"/>
      <c r="Y35" s="7"/>
      <c r="Z35" s="7"/>
      <c r="AA35" s="7"/>
      <c r="AB35" s="7"/>
      <c r="AC35" s="7"/>
      <c r="AD35" s="7"/>
    </row>
    <row r="36" spans="1:256">
      <c r="A36">
        <v>4</v>
      </c>
      <c r="B36" t="s">
        <v>5</v>
      </c>
      <c r="C36">
        <v>3.4390000000000001</v>
      </c>
      <c r="D36">
        <v>1.7709999999999999</v>
      </c>
      <c r="E36" s="3">
        <v>1.2410000000000001</v>
      </c>
      <c r="F36" s="3">
        <v>1</v>
      </c>
      <c r="G36">
        <v>0.88</v>
      </c>
      <c r="H36">
        <v>0.82899999999999996</v>
      </c>
      <c r="I36" s="7"/>
      <c r="J36" s="7"/>
      <c r="K36" s="7"/>
      <c r="L36" s="1"/>
      <c r="M36" s="1"/>
      <c r="W36" s="7"/>
      <c r="X36" s="7"/>
      <c r="Y36" s="7"/>
      <c r="Z36" s="7"/>
      <c r="AA36" s="7"/>
      <c r="AB36" s="7"/>
      <c r="AC36" s="7"/>
      <c r="AD36" s="7"/>
    </row>
    <row r="37" spans="1:256">
      <c r="A37">
        <v>5</v>
      </c>
      <c r="B37" t="s">
        <v>6</v>
      </c>
      <c r="C37">
        <v>3.907</v>
      </c>
      <c r="D37">
        <v>2.012</v>
      </c>
      <c r="E37" s="3">
        <v>1.4099999999999999</v>
      </c>
      <c r="F37" s="3">
        <v>1.1359999999999999</v>
      </c>
      <c r="G37" s="3">
        <v>1</v>
      </c>
      <c r="H37">
        <v>0.94199999999999995</v>
      </c>
      <c r="I37" s="7"/>
      <c r="J37" s="7"/>
      <c r="K37" s="7"/>
      <c r="L37" s="1"/>
      <c r="M37" s="1"/>
      <c r="W37" s="7"/>
      <c r="X37" s="7"/>
      <c r="Y37" s="7"/>
      <c r="Z37" s="7"/>
      <c r="AA37" s="7"/>
      <c r="AB37" s="7"/>
      <c r="AC37" s="7"/>
      <c r="AD37" s="7"/>
    </row>
    <row r="38" spans="1:256">
      <c r="A38">
        <v>6</v>
      </c>
      <c r="B38" t="s">
        <v>7</v>
      </c>
      <c r="C38">
        <v>4.1479999999999997</v>
      </c>
      <c r="D38">
        <v>2.1360000000000001</v>
      </c>
      <c r="E38" s="3">
        <v>1.4970000000000001</v>
      </c>
      <c r="F38" s="3">
        <v>1.206</v>
      </c>
      <c r="G38" s="3">
        <v>1.0620000000000001</v>
      </c>
      <c r="H38" s="3">
        <v>1</v>
      </c>
      <c r="I38" s="7"/>
      <c r="J38" s="7"/>
      <c r="K38" s="7"/>
      <c r="L38" s="1"/>
      <c r="M38" s="1"/>
      <c r="W38" s="7"/>
      <c r="X38" s="7"/>
      <c r="Y38" s="7"/>
      <c r="Z38" s="7"/>
      <c r="AA38" s="7"/>
      <c r="AB38" s="7"/>
      <c r="AC38" s="7"/>
      <c r="AD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4"/>
      <c r="M39" s="4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256" ht="29.25">
      <c r="A40" s="4"/>
      <c r="B40" t="s">
        <v>1</v>
      </c>
      <c r="C40" s="4" t="s">
        <v>2</v>
      </c>
      <c r="D40" s="4" t="s">
        <v>3</v>
      </c>
      <c r="E40" s="4" t="s">
        <v>4</v>
      </c>
      <c r="F40" s="4" t="s">
        <v>5</v>
      </c>
      <c r="G40" s="4" t="s">
        <v>6</v>
      </c>
      <c r="H40" s="7"/>
      <c r="I40" s="7"/>
      <c r="J40" s="7"/>
      <c r="K40" s="7"/>
      <c r="L40" s="1"/>
      <c r="M40" s="1"/>
      <c r="W40" s="7"/>
      <c r="X40" s="7"/>
      <c r="Y40" s="7"/>
      <c r="Z40" s="7"/>
      <c r="AA40" s="7"/>
      <c r="AB40" s="7"/>
      <c r="AC40" s="7"/>
      <c r="AD40" s="7"/>
    </row>
    <row r="41" spans="1:256">
      <c r="A41">
        <v>1</v>
      </c>
      <c r="B41" t="s">
        <v>2</v>
      </c>
      <c r="C41">
        <v>1</v>
      </c>
      <c r="D41">
        <v>0.52100000000000002</v>
      </c>
      <c r="E41">
        <v>0.373</v>
      </c>
      <c r="F41">
        <v>0.31</v>
      </c>
      <c r="G41">
        <v>0.28499999999999998</v>
      </c>
      <c r="H41" s="7"/>
      <c r="I41" s="7"/>
      <c r="J41" s="7"/>
      <c r="K41" s="7"/>
      <c r="L41" s="1"/>
      <c r="M41" s="1"/>
      <c r="W41" s="7"/>
      <c r="X41" s="7"/>
      <c r="Y41" s="7"/>
      <c r="Z41" s="7"/>
      <c r="AA41" s="7"/>
      <c r="AB41" s="7"/>
      <c r="AC41" s="7"/>
      <c r="AD41" s="7"/>
    </row>
    <row r="42" spans="1:256">
      <c r="A42">
        <v>2</v>
      </c>
      <c r="B42" t="s">
        <v>3</v>
      </c>
      <c r="C42">
        <v>1.919</v>
      </c>
      <c r="D42">
        <v>1</v>
      </c>
      <c r="E42">
        <v>0.71499999999999997</v>
      </c>
      <c r="F42">
        <v>0.59399999999999997</v>
      </c>
      <c r="G42">
        <v>0.54600000000000004</v>
      </c>
      <c r="H42" s="7"/>
      <c r="I42" s="7"/>
      <c r="J42" s="7"/>
      <c r="K42" s="7"/>
      <c r="L42" s="1"/>
      <c r="M42" s="1"/>
      <c r="W42" s="7"/>
      <c r="X42" s="7"/>
      <c r="Y42" s="7"/>
      <c r="Z42" s="7"/>
      <c r="AA42" s="7"/>
      <c r="AB42" s="7"/>
      <c r="AC42" s="7"/>
      <c r="AD42" s="7"/>
    </row>
    <row r="43" spans="1:256">
      <c r="A43">
        <v>3</v>
      </c>
      <c r="B43" t="s">
        <v>4</v>
      </c>
      <c r="C43">
        <v>2.6829999999999998</v>
      </c>
      <c r="D43">
        <v>1.3979999999999999</v>
      </c>
      <c r="E43" s="3">
        <v>1</v>
      </c>
      <c r="F43">
        <v>0.83099999999999996</v>
      </c>
      <c r="G43">
        <v>0.76400000000000001</v>
      </c>
      <c r="H43" s="7"/>
      <c r="I43" s="7"/>
      <c r="J43" s="7"/>
      <c r="K43" s="7"/>
      <c r="L43" s="1"/>
      <c r="M43" s="1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256">
      <c r="A44">
        <v>4</v>
      </c>
      <c r="B44" t="s">
        <v>5</v>
      </c>
      <c r="C44">
        <v>3.2290000000000001</v>
      </c>
      <c r="D44">
        <v>1.6830000000000001</v>
      </c>
      <c r="E44" s="3">
        <v>1.204</v>
      </c>
      <c r="F44" s="3">
        <v>1</v>
      </c>
      <c r="G44">
        <v>0.91900000000000004</v>
      </c>
      <c r="H44" s="7"/>
      <c r="I44" s="7"/>
      <c r="J44" s="7"/>
      <c r="K44" s="7"/>
      <c r="L44" s="1"/>
      <c r="M44" s="1"/>
      <c r="W44" s="7"/>
      <c r="X44" s="7"/>
      <c r="Y44" s="7"/>
      <c r="Z44" s="7"/>
      <c r="AA44" s="7"/>
      <c r="AB44" s="7"/>
      <c r="AC44" s="7"/>
      <c r="AD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>
      <c r="A45">
        <v>5</v>
      </c>
      <c r="B45" t="s">
        <v>6</v>
      </c>
      <c r="C45">
        <v>3.5129999999999999</v>
      </c>
      <c r="D45">
        <v>1.831</v>
      </c>
      <c r="E45" s="3">
        <v>1.3100000000000001</v>
      </c>
      <c r="F45" s="3">
        <v>1.0880000000000001</v>
      </c>
      <c r="G45" s="3">
        <v>1</v>
      </c>
      <c r="H45" s="7"/>
      <c r="I45" s="7"/>
      <c r="J45" s="7"/>
      <c r="K45" s="7"/>
      <c r="L45" s="4"/>
      <c r="M45" s="4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25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"/>
      <c r="M46" s="1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256" ht="29.25">
      <c r="A47" s="4"/>
      <c r="B47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7"/>
      <c r="H47" s="7"/>
      <c r="I47" s="7"/>
      <c r="J47" s="7"/>
      <c r="K47" s="7"/>
      <c r="L47" s="1"/>
      <c r="M47" s="1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256">
      <c r="A48">
        <v>1</v>
      </c>
      <c r="B48" t="s">
        <v>2</v>
      </c>
      <c r="C48">
        <v>1</v>
      </c>
      <c r="D48">
        <v>0.53200000000000003</v>
      </c>
      <c r="E48">
        <v>0.39500000000000002</v>
      </c>
      <c r="F48">
        <v>0.34699999999999998</v>
      </c>
      <c r="G48" s="7"/>
      <c r="H48" s="7"/>
      <c r="I48" s="7"/>
      <c r="J48" s="7"/>
      <c r="K48" s="7"/>
      <c r="L48" s="1"/>
      <c r="M48" s="1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256">
      <c r="A49">
        <v>2</v>
      </c>
      <c r="B49" t="s">
        <v>3</v>
      </c>
      <c r="C49">
        <v>1.879</v>
      </c>
      <c r="D49">
        <v>1</v>
      </c>
      <c r="E49">
        <v>0.74199999999999999</v>
      </c>
      <c r="F49">
        <v>0.65300000000000002</v>
      </c>
      <c r="G49" s="7"/>
      <c r="H49" s="7"/>
      <c r="I49" s="7"/>
      <c r="J49" s="7"/>
      <c r="K49" s="7"/>
      <c r="L49" s="1"/>
      <c r="M49" s="1"/>
      <c r="W49" s="7"/>
      <c r="X49" s="7"/>
      <c r="Y49" s="7"/>
      <c r="Z49" s="7"/>
      <c r="AA49" s="7"/>
      <c r="AB49" s="7"/>
      <c r="AC49" s="7"/>
      <c r="AD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>
      <c r="A50">
        <v>3</v>
      </c>
      <c r="B50" t="s">
        <v>4</v>
      </c>
      <c r="C50">
        <v>2.532</v>
      </c>
      <c r="D50">
        <v>1.347</v>
      </c>
      <c r="E50" s="3">
        <v>1</v>
      </c>
      <c r="F50">
        <v>0.879</v>
      </c>
      <c r="G50" s="7"/>
      <c r="H50" s="7"/>
      <c r="I50" s="7"/>
      <c r="J50" s="7"/>
      <c r="K50" s="7"/>
      <c r="L50" s="4"/>
      <c r="M50" s="4"/>
      <c r="N50" s="7"/>
      <c r="O50" s="7"/>
      <c r="P50" s="7"/>
      <c r="Q50" s="7"/>
      <c r="R50" s="7"/>
      <c r="S50" s="7"/>
      <c r="T50" s="7"/>
      <c r="U50" s="7"/>
      <c r="V50" s="7"/>
    </row>
    <row r="51" spans="1:256">
      <c r="A51">
        <v>4</v>
      </c>
      <c r="B51" t="s">
        <v>5</v>
      </c>
      <c r="C51">
        <v>2.879</v>
      </c>
      <c r="D51">
        <v>1.532</v>
      </c>
      <c r="E51" s="3">
        <v>1.137</v>
      </c>
      <c r="F51" s="3">
        <v>1</v>
      </c>
      <c r="G51" s="7"/>
      <c r="H51" s="7"/>
      <c r="I51" s="7"/>
      <c r="J51" s="7"/>
      <c r="K51" s="7"/>
      <c r="L51" s="1"/>
      <c r="M51" s="1"/>
    </row>
    <row r="52" spans="1:256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1"/>
      <c r="M52" s="1"/>
    </row>
    <row r="53" spans="1:256" ht="29.25">
      <c r="A53" s="4"/>
      <c r="B53" t="s">
        <v>1</v>
      </c>
      <c r="C53" s="4" t="s">
        <v>2</v>
      </c>
      <c r="D53" s="4" t="s">
        <v>3</v>
      </c>
      <c r="E53" s="4" t="s">
        <v>4</v>
      </c>
      <c r="F53" s="7"/>
      <c r="G53" s="7"/>
      <c r="H53" s="7"/>
      <c r="I53" s="7"/>
      <c r="J53" s="7"/>
      <c r="K53" s="7"/>
      <c r="L53" s="1"/>
      <c r="M53" s="1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>
      <c r="A54">
        <v>1</v>
      </c>
      <c r="B54" t="s">
        <v>2</v>
      </c>
      <c r="C54">
        <v>1</v>
      </c>
      <c r="D54">
        <v>0.55500000000000005</v>
      </c>
      <c r="E54">
        <v>0.44500000000000001</v>
      </c>
      <c r="F54" s="7"/>
      <c r="G54" s="7"/>
      <c r="H54" s="7"/>
      <c r="I54" s="7"/>
      <c r="J54" s="7"/>
      <c r="K54" s="7"/>
      <c r="L54" s="4"/>
      <c r="M54" s="4"/>
      <c r="N54" s="7"/>
      <c r="O54" s="7"/>
      <c r="P54" s="7"/>
      <c r="Q54" s="7"/>
      <c r="R54" s="7"/>
      <c r="S54" s="7"/>
      <c r="T54" s="7"/>
      <c r="U54" s="7"/>
      <c r="V54" s="7"/>
    </row>
    <row r="55" spans="1:256">
      <c r="A55">
        <v>2</v>
      </c>
      <c r="B55" t="s">
        <v>3</v>
      </c>
      <c r="C55">
        <v>1.802</v>
      </c>
      <c r="D55">
        <v>1</v>
      </c>
      <c r="E55">
        <v>0.80200000000000005</v>
      </c>
      <c r="F55" s="7"/>
      <c r="G55" s="7"/>
      <c r="H55" s="7"/>
      <c r="I55" s="7"/>
      <c r="J55" s="7"/>
      <c r="K55" s="7"/>
      <c r="L55" s="1"/>
      <c r="M55" s="1"/>
    </row>
    <row r="56" spans="1:256">
      <c r="A56">
        <v>3</v>
      </c>
      <c r="B56" t="s">
        <v>4</v>
      </c>
      <c r="C56">
        <v>2.2469999999999999</v>
      </c>
      <c r="D56">
        <v>1.2470000000000001</v>
      </c>
      <c r="E56" s="3">
        <v>1</v>
      </c>
      <c r="F56" s="7"/>
      <c r="G56" s="7"/>
      <c r="H56" s="7"/>
      <c r="I56" s="7"/>
      <c r="J56" s="7"/>
      <c r="K56" s="7"/>
      <c r="L56" s="1"/>
      <c r="M56" s="1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4"/>
      <c r="M57" s="4"/>
      <c r="N57" s="7"/>
      <c r="O57" s="7"/>
      <c r="P57" s="7"/>
      <c r="Q57" s="7"/>
      <c r="R57" s="7"/>
      <c r="S57" s="7"/>
      <c r="T57" s="7"/>
      <c r="U57" s="7"/>
      <c r="V57" s="7"/>
    </row>
    <row r="58" spans="1:256" ht="29.25">
      <c r="A58" s="4"/>
      <c r="B58" t="s">
        <v>1</v>
      </c>
      <c r="C58" s="4" t="s">
        <v>2</v>
      </c>
      <c r="D58" s="4" t="s">
        <v>3</v>
      </c>
      <c r="E58" s="7"/>
      <c r="F58" s="7"/>
      <c r="G58" s="7"/>
      <c r="H58" s="7"/>
      <c r="I58" s="7"/>
      <c r="J58" s="7"/>
      <c r="K58" s="7"/>
      <c r="L58" s="1"/>
      <c r="M58" s="1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>
      <c r="A59">
        <v>1</v>
      </c>
      <c r="B59" t="s">
        <v>2</v>
      </c>
      <c r="C59">
        <v>1</v>
      </c>
      <c r="D59">
        <v>0.61799999999999999</v>
      </c>
      <c r="E59" s="7"/>
      <c r="F59" s="7"/>
      <c r="G59" s="7"/>
      <c r="H59" s="7"/>
      <c r="I59" s="7"/>
      <c r="J59" s="7"/>
      <c r="K59" s="7"/>
      <c r="L59" s="4"/>
      <c r="M59" s="4"/>
      <c r="N59" s="7"/>
      <c r="O59" s="7"/>
      <c r="P59" s="7"/>
      <c r="Q59" s="7"/>
      <c r="R59" s="7"/>
      <c r="S59" s="7"/>
      <c r="T59" s="7"/>
      <c r="U59" s="7"/>
      <c r="V59" s="7"/>
    </row>
    <row r="60" spans="1:256">
      <c r="A60">
        <v>2</v>
      </c>
      <c r="B60" t="s">
        <v>3</v>
      </c>
      <c r="C60">
        <v>1.6180000000000001</v>
      </c>
      <c r="D60">
        <v>1</v>
      </c>
      <c r="L60" s="1"/>
      <c r="M60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48"/>
  <sheetViews>
    <sheetView workbookViewId="0">
      <selection activeCell="A1" sqref="A1"/>
    </sheetView>
  </sheetViews>
  <sheetFormatPr defaultColWidth="50.25" defaultRowHeight="27"/>
  <cols>
    <col min="1" max="9" style="75" width="6.8567307692307695" customWidth="1"/>
    <col min="10" max="10" style="75" width="6.8567307692307695" bestFit="1" customWidth="1"/>
    <col min="11" max="12" style="75" width="6.8567307692307695" customWidth="1"/>
    <col min="13" max="13" style="75" width="7.570973557692309" bestFit="1" customWidth="1"/>
    <col min="14" max="19" style="75" width="6.8567307692307695" customWidth="1"/>
    <col min="20" max="20" style="75" width="6.8567307692307695" bestFit="1" customWidth="1"/>
    <col min="21" max="43" style="75" width="6.8567307692307695" customWidth="1"/>
    <col min="44" max="256" style="75" width="6.8567307692307695" bestFit="1" customWidth="1"/>
    <col min="257" max="16384" style="0" width="9.570853365384616"/>
  </cols>
  <sheetData>
    <row r="1" spans="1:256" customHeight="1" ht="27">
      <c r="A1">
        <v>9</v>
      </c>
      <c r="B1">
        <v>2</v>
      </c>
      <c r="C1">
        <v>12</v>
      </c>
      <c r="D1">
        <v>22</v>
      </c>
      <c r="E1">
        <v>3</v>
      </c>
    </row>
    <row r="2" spans="1:256" customHeight="1" ht="27"/>
    <row r="3" spans="1:256" customHeight="1" ht="27">
      <c r="B3" s="77">
        <v>-1</v>
      </c>
      <c r="C3" s="78">
        <v>0</v>
      </c>
      <c r="D3" s="78">
        <v>1</v>
      </c>
      <c r="E3" s="78">
        <v>0</v>
      </c>
      <c r="F3" s="78">
        <v>-1</v>
      </c>
      <c r="G3" s="78">
        <v>0</v>
      </c>
      <c r="H3" s="78">
        <v>1</v>
      </c>
      <c r="I3" s="78">
        <v>1</v>
      </c>
      <c r="J3" s="79">
        <v>-1</v>
      </c>
      <c r="L3" s="77">
        <v>-1</v>
      </c>
      <c r="M3" s="78">
        <v>0</v>
      </c>
      <c r="N3" s="78">
        <v>0</v>
      </c>
      <c r="O3" s="78">
        <v>-1</v>
      </c>
      <c r="P3" s="78">
        <v>0</v>
      </c>
      <c r="Q3" s="78">
        <v>1</v>
      </c>
      <c r="R3" s="78">
        <v>0</v>
      </c>
      <c r="S3" s="78">
        <v>0</v>
      </c>
      <c r="T3" s="79">
        <v>0</v>
      </c>
      <c r="V3" s="7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W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3" s="7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3" s="7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3" s="77">
        <v>0</v>
      </c>
      <c r="AG3" s="78">
        <v>0</v>
      </c>
      <c r="AH3" s="78">
        <v>-1</v>
      </c>
      <c r="AI3" s="78">
        <v>1</v>
      </c>
      <c r="AJ3" s="78">
        <v>0</v>
      </c>
      <c r="AK3" s="78">
        <v>-1</v>
      </c>
      <c r="AL3" s="78">
        <v>1</v>
      </c>
      <c r="AM3" s="78">
        <v>0</v>
      </c>
      <c r="AN3" s="79">
        <v>0</v>
      </c>
    </row>
    <row r="4" spans="1:256" customHeight="1" ht="27">
      <c r="B4" s="80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 s="81">
        <v>0</v>
      </c>
      <c r="L4" s="80">
        <v>0</v>
      </c>
      <c r="M4">
        <v>-1</v>
      </c>
      <c r="N4">
        <v>-1</v>
      </c>
      <c r="O4">
        <v>0</v>
      </c>
      <c r="P4">
        <v>0</v>
      </c>
      <c r="Q4">
        <v>0</v>
      </c>
      <c r="R4">
        <v>1</v>
      </c>
      <c r="S4">
        <v>0</v>
      </c>
      <c r="T4" s="81">
        <v>0</v>
      </c>
      <c r="V4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X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4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4" s="80">
        <v>0</v>
      </c>
      <c r="AG4">
        <v>-1</v>
      </c>
      <c r="AH4">
        <v>1</v>
      </c>
      <c r="AI4">
        <v>-1</v>
      </c>
      <c r="AJ4">
        <v>0</v>
      </c>
      <c r="AK4">
        <v>1</v>
      </c>
      <c r="AL4">
        <v>-1</v>
      </c>
      <c r="AM4">
        <v>1</v>
      </c>
      <c r="AN4" s="81">
        <v>0</v>
      </c>
    </row>
    <row r="5" spans="1:256" customHeight="1" ht="27">
      <c r="B5" s="80">
        <v>1</v>
      </c>
      <c r="C5">
        <v>0</v>
      </c>
      <c r="D5">
        <v>-1</v>
      </c>
      <c r="E5">
        <v>0</v>
      </c>
      <c r="F5">
        <v>1</v>
      </c>
      <c r="G5">
        <v>1</v>
      </c>
      <c r="H5">
        <v>-1</v>
      </c>
      <c r="I5">
        <v>0</v>
      </c>
      <c r="J5" s="81">
        <v>1</v>
      </c>
      <c r="L5" s="80">
        <v>0</v>
      </c>
      <c r="M5">
        <v>-1</v>
      </c>
      <c r="N5">
        <v>-1</v>
      </c>
      <c r="O5">
        <v>0</v>
      </c>
      <c r="P5">
        <v>0</v>
      </c>
      <c r="Q5">
        <v>0</v>
      </c>
      <c r="R5">
        <v>0</v>
      </c>
      <c r="S5">
        <v>1</v>
      </c>
      <c r="T5" s="81">
        <v>0</v>
      </c>
      <c r="V5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Y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5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5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5" s="80">
        <v>-1</v>
      </c>
      <c r="AG5">
        <v>1</v>
      </c>
      <c r="AH5">
        <v>-1</v>
      </c>
      <c r="AI5">
        <v>0</v>
      </c>
      <c r="AJ5">
        <v>0</v>
      </c>
      <c r="AK5">
        <v>0</v>
      </c>
      <c r="AL5">
        <v>1</v>
      </c>
      <c r="AM5">
        <v>-1</v>
      </c>
      <c r="AN5" s="81">
        <v>1</v>
      </c>
    </row>
    <row r="6" spans="1:256" customHeight="1" ht="27">
      <c r="B6" s="80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 s="81">
        <v>1</v>
      </c>
      <c r="L6" s="80">
        <v>-1</v>
      </c>
      <c r="M6">
        <v>0</v>
      </c>
      <c r="N6">
        <v>0</v>
      </c>
      <c r="O6">
        <v>-1</v>
      </c>
      <c r="P6">
        <v>0</v>
      </c>
      <c r="Q6">
        <v>0</v>
      </c>
      <c r="R6">
        <v>0</v>
      </c>
      <c r="S6">
        <v>0</v>
      </c>
      <c r="T6" s="81">
        <v>1</v>
      </c>
      <c r="V6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Z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6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6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6" s="80">
        <v>1</v>
      </c>
      <c r="AG6">
        <v>-1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 s="81">
        <v>0</v>
      </c>
    </row>
    <row r="7" spans="1:256" customHeight="1" ht="27">
      <c r="B7" s="80">
        <v>-1</v>
      </c>
      <c r="C7">
        <v>0</v>
      </c>
      <c r="D7">
        <v>1</v>
      </c>
      <c r="E7">
        <v>1</v>
      </c>
      <c r="F7">
        <v>-1</v>
      </c>
      <c r="G7">
        <v>0</v>
      </c>
      <c r="H7">
        <v>1</v>
      </c>
      <c r="I7">
        <v>1</v>
      </c>
      <c r="J7" s="81">
        <v>0</v>
      </c>
      <c r="L7" s="80">
        <v>0</v>
      </c>
      <c r="M7">
        <v>0</v>
      </c>
      <c r="N7">
        <v>0</v>
      </c>
      <c r="O7">
        <v>0</v>
      </c>
      <c r="P7">
        <v>-1</v>
      </c>
      <c r="Q7">
        <v>0</v>
      </c>
      <c r="R7">
        <v>0</v>
      </c>
      <c r="S7">
        <v>0</v>
      </c>
      <c r="T7" s="81">
        <v>1</v>
      </c>
      <c r="V7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AA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7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7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7" s="80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 s="81">
        <v>0</v>
      </c>
    </row>
    <row r="8" spans="1:256" customHeight="1" ht="27">
      <c r="B8" s="80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1</v>
      </c>
      <c r="I8">
        <v>1</v>
      </c>
      <c r="J8" s="81">
        <v>0</v>
      </c>
      <c r="L8" s="80">
        <v>1</v>
      </c>
      <c r="M8">
        <v>0</v>
      </c>
      <c r="N8">
        <v>0</v>
      </c>
      <c r="O8">
        <v>0</v>
      </c>
      <c r="P8">
        <v>0</v>
      </c>
      <c r="Q8">
        <v>-1</v>
      </c>
      <c r="R8">
        <v>0</v>
      </c>
      <c r="S8">
        <v>1</v>
      </c>
      <c r="T8" s="81">
        <v>0</v>
      </c>
      <c r="V8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AB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8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8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8" s="80">
        <v>-1</v>
      </c>
      <c r="AG8">
        <v>1</v>
      </c>
      <c r="AH8">
        <v>0</v>
      </c>
      <c r="AI8">
        <v>0</v>
      </c>
      <c r="AJ8">
        <v>0</v>
      </c>
      <c r="AK8">
        <v>0</v>
      </c>
      <c r="AL8">
        <v>1</v>
      </c>
      <c r="AM8">
        <v>-1</v>
      </c>
      <c r="AN8" s="81">
        <v>1</v>
      </c>
    </row>
    <row r="9" spans="1:256" customHeight="1" ht="27">
      <c r="B9" s="80">
        <v>1</v>
      </c>
      <c r="C9">
        <v>1</v>
      </c>
      <c r="D9">
        <v>-1</v>
      </c>
      <c r="E9">
        <v>0</v>
      </c>
      <c r="F9">
        <v>1</v>
      </c>
      <c r="G9">
        <v>1</v>
      </c>
      <c r="H9">
        <v>0</v>
      </c>
      <c r="I9">
        <v>0</v>
      </c>
      <c r="J9" s="81">
        <v>1</v>
      </c>
      <c r="L9" s="80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81">
        <v>0</v>
      </c>
      <c r="V9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AC9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9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9" s="80">
        <v>1</v>
      </c>
      <c r="AG9">
        <v>-1</v>
      </c>
      <c r="AH9">
        <v>1</v>
      </c>
      <c r="AI9">
        <v>0</v>
      </c>
      <c r="AJ9">
        <v>0</v>
      </c>
      <c r="AK9">
        <v>1</v>
      </c>
      <c r="AL9">
        <v>-1</v>
      </c>
      <c r="AM9">
        <v>1</v>
      </c>
      <c r="AN9" s="81">
        <v>0</v>
      </c>
    </row>
    <row r="10" spans="1:256" customHeight="1" ht="27">
      <c r="B10" s="80">
        <v>1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 s="81">
        <v>1</v>
      </c>
      <c r="L10" s="80">
        <v>0</v>
      </c>
      <c r="M10">
        <v>0</v>
      </c>
      <c r="N10">
        <v>1</v>
      </c>
      <c r="O10">
        <v>0</v>
      </c>
      <c r="P10">
        <v>0</v>
      </c>
      <c r="Q10">
        <v>1</v>
      </c>
      <c r="R10">
        <v>0</v>
      </c>
      <c r="S10">
        <v>-1</v>
      </c>
      <c r="T10" s="81">
        <v>0</v>
      </c>
      <c r="V10" s="8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10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AD10" s="81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F10" s="80">
        <v>0</v>
      </c>
      <c r="AG10">
        <v>1</v>
      </c>
      <c r="AH10">
        <v>-1</v>
      </c>
      <c r="AI10">
        <v>1</v>
      </c>
      <c r="AJ10">
        <v>1</v>
      </c>
      <c r="AK10">
        <v>-1</v>
      </c>
      <c r="AL10">
        <v>1</v>
      </c>
      <c r="AM10">
        <v>0</v>
      </c>
      <c r="AN10" s="81">
        <v>0</v>
      </c>
    </row>
    <row r="11" spans="1:256">
      <c r="B11" s="82">
        <v>-1</v>
      </c>
      <c r="C11" s="83">
        <v>0</v>
      </c>
      <c r="D11" s="83">
        <v>1</v>
      </c>
      <c r="E11" s="83">
        <v>1</v>
      </c>
      <c r="F11" s="83">
        <v>0</v>
      </c>
      <c r="G11" s="83">
        <v>0</v>
      </c>
      <c r="H11" s="83">
        <v>1</v>
      </c>
      <c r="I11" s="83">
        <v>1</v>
      </c>
      <c r="J11" s="84">
        <v>0</v>
      </c>
      <c r="L11" s="82">
        <v>0</v>
      </c>
      <c r="M11" s="83">
        <v>0</v>
      </c>
      <c r="N11" s="83">
        <v>0</v>
      </c>
      <c r="O11" s="83">
        <v>1</v>
      </c>
      <c r="P11" s="83">
        <v>1</v>
      </c>
      <c r="Q11" s="83">
        <v>0</v>
      </c>
      <c r="R11" s="83">
        <v>0</v>
      </c>
      <c r="S11" s="83">
        <v>0</v>
      </c>
      <c r="T11" s="84">
        <v>-1</v>
      </c>
      <c r="V11" s="82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W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X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Y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Z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A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B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C11" s="83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0</v>
      </c>
      <c r="AD11" s="84">
        <f>SUM(INDIRECT(ADDRESS(ROW(),$B$1,4,TRUE))*INDIRECT(ADDRESS($E$1,$C$1+COLUMN()-$D$1,4,TRUE))+INDIRECT(ADDRESS(ROW(),$B$1+1,4,TRUE))*INDIRECT(ADDRESS($E$1+1,$C$1+COLUMN()-$D$1,4,TRUE))+INDIRECT(ADDRESS(ROW(),$B$1+2,4,TRUE))*INDIRECT(ADDRESS($E$1+2,$C$1+COLUMN()-$D$1,4,TRUE))+INDIRECT(ADDRESS(ROW(),$B$1+3,4,TRUE))*INDIRECT(ADDRESS($E$1+3,$C$1+COLUMN()-$D$1,4,TRUE))+INDIRECT(ADDRESS(ROW(),$B$1+4,4,TRUE))*INDIRECT(ADDRESS($E$1+4,$C$1+COLUMN()-$D$1,4,TRUE))+INDIRECT(ADDRESS(ROW(),$B$1+5,4,TRUE))*INDIRECT(ADDRESS($E$1+5,$C$1+COLUMN()-$D$1,4,TRUE))+INDIRECT(ADDRESS(ROW(),$B$1+6,4,TRUE))*INDIRECT(ADDRESS($E$1+6,$C$1+COLUMN()-$D$1,4,TRUE))+INDIRECT(ADDRESS(ROW(),$B$1+7,4,TRUE))*INDIRECT(ADDRESS($E$1+7,$C$1+COLUMN()-$D$1,4,TRUE))+INDIRECT(ADDRESS(ROW(),$B$1+8,4,TRUE))*INDIRECT(ADDRESS($E$1+8,$C$1+COLUMN()-$D$1,4,TRUE)))</f>
        <v>1</v>
      </c>
      <c r="AF11" s="82">
        <v>0</v>
      </c>
      <c r="AG11" s="83">
        <v>0</v>
      </c>
      <c r="AH11" s="83">
        <v>1</v>
      </c>
      <c r="AI11" s="83">
        <v>0</v>
      </c>
      <c r="AJ11" s="83">
        <v>0</v>
      </c>
      <c r="AK11" s="83">
        <v>1</v>
      </c>
      <c r="AL11" s="83">
        <v>0</v>
      </c>
      <c r="AM11" s="83">
        <v>0</v>
      </c>
      <c r="AN11" s="84">
        <v>0</v>
      </c>
    </row>
    <row r="12" spans="1:256" customHeight="1" ht="27"/>
    <row r="13" spans="1:256" customHeight="1" ht="27"/>
    <row r="14" spans="1:256">
      <c r="A14">
        <v>8</v>
      </c>
      <c r="B14">
        <v>2</v>
      </c>
      <c r="C14">
        <v>11</v>
      </c>
      <c r="D14">
        <v>20</v>
      </c>
      <c r="E14">
        <v>15</v>
      </c>
    </row>
    <row r="15" spans="1:256" customHeight="1" ht="27"/>
    <row r="16" spans="1:256" customHeight="1" ht="27">
      <c r="B16" s="77">
        <v>-1</v>
      </c>
      <c r="C16" s="78">
        <v>0</v>
      </c>
      <c r="D16" s="78">
        <v>1</v>
      </c>
      <c r="E16" s="78">
        <v>0</v>
      </c>
      <c r="F16" s="78">
        <v>0</v>
      </c>
      <c r="G16" s="78">
        <v>0</v>
      </c>
      <c r="H16" s="78">
        <v>0</v>
      </c>
      <c r="I16" s="79">
        <v>0</v>
      </c>
      <c r="J16" s="79"/>
      <c r="L16" s="77">
        <v>0</v>
      </c>
      <c r="M16" s="78">
        <v>0</v>
      </c>
      <c r="N16" s="78">
        <v>-1</v>
      </c>
      <c r="O16" s="78">
        <v>0</v>
      </c>
      <c r="P16" s="78">
        <v>1</v>
      </c>
      <c r="Q16" s="78">
        <v>0</v>
      </c>
      <c r="R16" s="78">
        <v>0</v>
      </c>
      <c r="S16" s="79">
        <v>0</v>
      </c>
      <c r="T16" s="79"/>
      <c r="V16" s="77">
        <f>SUM(B16+L16)</f>
        <v>-1</v>
      </c>
      <c r="W16" s="78">
        <f>SUM(C16+M16)</f>
        <v>0</v>
      </c>
      <c r="X16" s="78">
        <f>SUM(D16+N16)</f>
        <v>0</v>
      </c>
      <c r="Y16" s="78">
        <f>SUM(E16+O16)</f>
        <v>0</v>
      </c>
      <c r="Z16" s="78">
        <f>SUM(F16+P16)</f>
        <v>1</v>
      </c>
      <c r="AA16" s="78">
        <f>SUM(G16+Q16)</f>
        <v>0</v>
      </c>
      <c r="AB16" s="78">
        <f>SUM(H16+R16)</f>
        <v>0</v>
      </c>
      <c r="AC16" s="78">
        <f>SUM(I16+S16)</f>
        <v>0</v>
      </c>
      <c r="AD16" s="79"/>
    </row>
    <row r="17" spans="1:256" customHeight="1" ht="27">
      <c r="B17" s="80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 s="81">
        <v>0</v>
      </c>
      <c r="J17" s="81"/>
      <c r="L17" s="80">
        <v>0</v>
      </c>
      <c r="M17">
        <v>-1</v>
      </c>
      <c r="N17">
        <v>0</v>
      </c>
      <c r="O17">
        <v>0</v>
      </c>
      <c r="P17">
        <v>0</v>
      </c>
      <c r="Q17">
        <v>1</v>
      </c>
      <c r="R17">
        <v>0</v>
      </c>
      <c r="S17" s="81">
        <v>0</v>
      </c>
      <c r="T17" s="81"/>
      <c r="V17" s="80">
        <f>SUM(B17+L17)</f>
        <v>0</v>
      </c>
      <c r="W17">
        <f>SUM(C17+M17)</f>
        <v>-1</v>
      </c>
      <c r="X17">
        <f>SUM(D17+N17)</f>
        <v>0</v>
      </c>
      <c r="Y17">
        <f>SUM(E17+O17)</f>
        <v>1</v>
      </c>
      <c r="Z17">
        <f>SUM(F17+P17)</f>
        <v>0</v>
      </c>
      <c r="AA17">
        <f>SUM(G17+Q17)</f>
        <v>1</v>
      </c>
      <c r="AB17">
        <f>SUM(H17+R17)</f>
        <v>0</v>
      </c>
      <c r="AC17">
        <f>SUM(I17+S17)</f>
        <v>0</v>
      </c>
      <c r="AD17" s="81"/>
    </row>
    <row r="18" spans="1:256" customHeight="1" ht="27">
      <c r="B18" s="80">
        <v>1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 s="81">
        <v>0</v>
      </c>
      <c r="J18" s="81"/>
      <c r="L18" s="80">
        <v>-1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 s="81">
        <v>0</v>
      </c>
      <c r="T18" s="81"/>
      <c r="V18" s="80">
        <f>SUM(B18+L18)</f>
        <v>0</v>
      </c>
      <c r="W18">
        <f>SUM(C18+M18)</f>
        <v>0</v>
      </c>
      <c r="X18">
        <f>SUM(D18+N18)</f>
        <v>0</v>
      </c>
      <c r="Y18">
        <f>SUM(E18+O18)</f>
        <v>0</v>
      </c>
      <c r="Z18">
        <f>SUM(F18+P18)</f>
        <v>1</v>
      </c>
      <c r="AA18">
        <f>SUM(G18+Q18)</f>
        <v>0</v>
      </c>
      <c r="AB18">
        <f>SUM(H18+R18)</f>
        <v>1</v>
      </c>
      <c r="AC18">
        <f>SUM(I18+S18)</f>
        <v>0</v>
      </c>
      <c r="AD18" s="81"/>
    </row>
    <row r="19" spans="1:256" customHeight="1" ht="27">
      <c r="B19" s="80">
        <v>0</v>
      </c>
      <c r="C19">
        <v>1</v>
      </c>
      <c r="D19">
        <v>0</v>
      </c>
      <c r="E19">
        <v>0</v>
      </c>
      <c r="F19">
        <v>0</v>
      </c>
      <c r="G19">
        <v>1</v>
      </c>
      <c r="H19">
        <v>0</v>
      </c>
      <c r="I19" s="81">
        <v>0</v>
      </c>
      <c r="J19" s="81"/>
      <c r="L19" s="80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s="81">
        <v>1</v>
      </c>
      <c r="T19" s="81"/>
      <c r="V19" s="80">
        <f>SUM(B19+L19)</f>
        <v>0</v>
      </c>
      <c r="W19">
        <f>SUM(C19+M19)</f>
        <v>1</v>
      </c>
      <c r="X19">
        <f>SUM(D19+N19)</f>
        <v>0</v>
      </c>
      <c r="Y19">
        <f>SUM(E19+O19)</f>
        <v>0</v>
      </c>
      <c r="Z19">
        <f>SUM(F19+P19)</f>
        <v>0</v>
      </c>
      <c r="AA19">
        <f>SUM(G19+Q19)</f>
        <v>1</v>
      </c>
      <c r="AB19">
        <f>SUM(H19+R19)</f>
        <v>0</v>
      </c>
      <c r="AC19">
        <f>SUM(I19+S19)</f>
        <v>1</v>
      </c>
      <c r="AD19" s="81"/>
    </row>
    <row r="20" spans="1:256" customHeight="1" ht="27">
      <c r="B20" s="8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1</v>
      </c>
      <c r="I20" s="81">
        <v>0</v>
      </c>
      <c r="J20" s="81"/>
      <c r="L20" s="8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 s="81">
        <v>1</v>
      </c>
      <c r="T20" s="81"/>
      <c r="V20" s="80">
        <f>SUM(B20+L20)</f>
        <v>1</v>
      </c>
      <c r="W20">
        <f>SUM(C20+M20)</f>
        <v>0</v>
      </c>
      <c r="X20">
        <f>SUM(D20+N20)</f>
        <v>1</v>
      </c>
      <c r="Y20">
        <f>SUM(E20+O20)</f>
        <v>0</v>
      </c>
      <c r="Z20">
        <f>SUM(F20+P20)</f>
        <v>0</v>
      </c>
      <c r="AA20">
        <f>SUM(G20+Q20)</f>
        <v>0</v>
      </c>
      <c r="AB20">
        <f>SUM(H20+R20)</f>
        <v>1</v>
      </c>
      <c r="AC20">
        <f>SUM(I20+S20)</f>
        <v>1</v>
      </c>
      <c r="AD20" s="81"/>
    </row>
    <row r="21" spans="1:256" customHeight="1" ht="27">
      <c r="B21" s="80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 s="81">
        <v>1</v>
      </c>
      <c r="J21" s="81"/>
      <c r="L21" s="80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 s="81">
        <v>0</v>
      </c>
      <c r="T21" s="81"/>
      <c r="V21" s="80">
        <f>SUM(B21+L21)</f>
        <v>0</v>
      </c>
      <c r="W21">
        <f>SUM(C21+M21)</f>
        <v>1</v>
      </c>
      <c r="X21">
        <f>SUM(D21+N21)</f>
        <v>0</v>
      </c>
      <c r="Y21">
        <f>SUM(E21+O21)</f>
        <v>1</v>
      </c>
      <c r="Z21">
        <f>SUM(F21+P21)</f>
        <v>0</v>
      </c>
      <c r="AA21">
        <f>SUM(G21+Q21)</f>
        <v>0</v>
      </c>
      <c r="AB21">
        <f>SUM(H21+R21)</f>
        <v>1</v>
      </c>
      <c r="AC21">
        <f>SUM(I21+S21)</f>
        <v>1</v>
      </c>
      <c r="AD21" s="81"/>
    </row>
    <row r="22" spans="1:256" customHeight="1" ht="27">
      <c r="B22" s="80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 s="81">
        <v>1</v>
      </c>
      <c r="J22" s="81"/>
      <c r="L22" s="80">
        <v>0</v>
      </c>
      <c r="M22">
        <v>0</v>
      </c>
      <c r="N22">
        <v>1</v>
      </c>
      <c r="O22">
        <v>0</v>
      </c>
      <c r="P22">
        <v>0</v>
      </c>
      <c r="Q22">
        <v>1</v>
      </c>
      <c r="R22">
        <v>0</v>
      </c>
      <c r="S22" s="81">
        <v>0</v>
      </c>
      <c r="T22" s="81"/>
      <c r="V22" s="80">
        <f>SUM(B22+L22)</f>
        <v>0</v>
      </c>
      <c r="W22">
        <f>SUM(C22+M22)</f>
        <v>0</v>
      </c>
      <c r="X22">
        <f>SUM(D22+N22)</f>
        <v>1</v>
      </c>
      <c r="Y22">
        <f>SUM(E22+O22)</f>
        <v>0</v>
      </c>
      <c r="Z22">
        <f>SUM(F22+P22)</f>
        <v>1</v>
      </c>
      <c r="AA22">
        <f>SUM(G22+Q22)</f>
        <v>1</v>
      </c>
      <c r="AB22">
        <f>SUM(H22+R22)</f>
        <v>0</v>
      </c>
      <c r="AC22">
        <f>SUM(I22+S22)</f>
        <v>1</v>
      </c>
      <c r="AD22" s="81"/>
    </row>
    <row r="23" spans="1:256" customHeight="1" ht="27">
      <c r="B23" s="82">
        <v>0</v>
      </c>
      <c r="C23" s="83">
        <v>0</v>
      </c>
      <c r="D23" s="83">
        <v>0</v>
      </c>
      <c r="E23" s="83">
        <v>0</v>
      </c>
      <c r="F23" s="83">
        <v>0</v>
      </c>
      <c r="G23" s="83">
        <v>1</v>
      </c>
      <c r="H23" s="83">
        <v>1</v>
      </c>
      <c r="I23" s="84">
        <v>0</v>
      </c>
      <c r="J23" s="81"/>
      <c r="L23" s="82">
        <v>0</v>
      </c>
      <c r="M23" s="83">
        <v>0</v>
      </c>
      <c r="N23" s="83">
        <v>0</v>
      </c>
      <c r="O23" s="83">
        <v>1</v>
      </c>
      <c r="P23" s="83">
        <v>1</v>
      </c>
      <c r="Q23" s="83">
        <v>0</v>
      </c>
      <c r="R23" s="83">
        <v>0</v>
      </c>
      <c r="S23" s="84">
        <v>0</v>
      </c>
      <c r="T23" s="81"/>
      <c r="V23" s="80">
        <f>SUM(B23+L23)</f>
        <v>0</v>
      </c>
      <c r="W23">
        <f>SUM(C23+M23)</f>
        <v>0</v>
      </c>
      <c r="X23">
        <f>SUM(D23+N23)</f>
        <v>0</v>
      </c>
      <c r="Y23">
        <f>SUM(E23+O23)</f>
        <v>1</v>
      </c>
      <c r="Z23">
        <f>SUM(F23+P23)</f>
        <v>1</v>
      </c>
      <c r="AA23">
        <f>SUM(G23+Q23)</f>
        <v>1</v>
      </c>
      <c r="AB23">
        <f>SUM(H23+R23)</f>
        <v>1</v>
      </c>
      <c r="AC23">
        <f>SUM(I23+S23)</f>
        <v>0</v>
      </c>
      <c r="AD23" s="81"/>
    </row>
    <row r="24" spans="1:256" customHeight="1" ht="27">
      <c r="B24" s="82"/>
      <c r="C24" s="83"/>
      <c r="D24" s="83"/>
      <c r="E24" s="83"/>
      <c r="F24" s="83"/>
      <c r="G24" s="83"/>
      <c r="H24" s="83"/>
      <c r="I24" s="83"/>
      <c r="J24" s="84"/>
      <c r="L24" s="82"/>
      <c r="M24" s="83"/>
      <c r="N24" s="83"/>
      <c r="O24" s="83"/>
      <c r="P24" s="83"/>
      <c r="Q24" s="83"/>
      <c r="R24" s="83"/>
      <c r="S24" s="83"/>
      <c r="T24" s="84"/>
      <c r="V24" s="82"/>
      <c r="W24" s="83"/>
      <c r="X24" s="83"/>
      <c r="Y24" s="83"/>
      <c r="Z24" s="83"/>
      <c r="AA24" s="83"/>
      <c r="AB24" s="83"/>
      <c r="AC24" s="83"/>
      <c r="AD24" s="84"/>
    </row>
    <row r="25" spans="1:256" customHeight="1" ht="27"/>
    <row r="26" spans="1:256" customHeight="1" ht="27"/>
    <row r="27" spans="1:256" customHeight="1" ht="27">
      <c r="B27" s="77">
        <v>0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9">
        <v>0</v>
      </c>
      <c r="L27" s="77">
        <v>1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9">
        <v>0</v>
      </c>
      <c r="V27" s="77">
        <f>B27-L27</f>
        <v>-1</v>
      </c>
      <c r="W27" s="78">
        <f>C27-M27</f>
        <v>0</v>
      </c>
      <c r="X27" s="78">
        <f>D27-N27</f>
        <v>0</v>
      </c>
      <c r="Y27" s="78">
        <f>E27-O27</f>
        <v>0</v>
      </c>
      <c r="Z27" s="78">
        <f>F27-P27</f>
        <v>0</v>
      </c>
      <c r="AA27" s="78">
        <f>G27-Q27</f>
        <v>0</v>
      </c>
      <c r="AB27" s="78">
        <f>H27-R27</f>
        <v>0</v>
      </c>
      <c r="AC27" s="78">
        <f>I27-S27</f>
        <v>0</v>
      </c>
      <c r="AD27" s="79">
        <f>J27-T27</f>
        <v>0</v>
      </c>
    </row>
    <row r="28" spans="1:256" customHeight="1" ht="27">
      <c r="B28" s="80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 s="81">
        <v>0</v>
      </c>
      <c r="L28" s="80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 s="81">
        <v>0</v>
      </c>
      <c r="V28" s="80">
        <f>B28-L28</f>
        <v>0</v>
      </c>
      <c r="W28">
        <f>C28-M28</f>
        <v>-1</v>
      </c>
      <c r="X28">
        <f>D28-N28</f>
        <v>0</v>
      </c>
      <c r="Y28">
        <f>E28-O28</f>
        <v>0</v>
      </c>
      <c r="Z28">
        <f>F28-P28</f>
        <v>0</v>
      </c>
      <c r="AA28">
        <f>G28-Q28</f>
        <v>0</v>
      </c>
      <c r="AB28">
        <f>H28-R28</f>
        <v>0</v>
      </c>
      <c r="AC28">
        <f>I28-S28</f>
        <v>0</v>
      </c>
      <c r="AD28" s="81">
        <f>J28-T28</f>
        <v>0</v>
      </c>
    </row>
    <row r="29" spans="1:256" customHeight="1" ht="27">
      <c r="B29" s="80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 s="81">
        <v>0</v>
      </c>
      <c r="L29" s="80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 s="81">
        <v>0</v>
      </c>
      <c r="V29" s="80">
        <f>B29-L29</f>
        <v>0</v>
      </c>
      <c r="W29">
        <f>C29-M29</f>
        <v>0</v>
      </c>
      <c r="X29">
        <f>D29-N29</f>
        <v>-1</v>
      </c>
      <c r="Y29">
        <f>E29-O29</f>
        <v>0</v>
      </c>
      <c r="Z29">
        <f>F29-P29</f>
        <v>0</v>
      </c>
      <c r="AA29">
        <f>G29-Q29</f>
        <v>0</v>
      </c>
      <c r="AB29">
        <f>H29-R29</f>
        <v>0</v>
      </c>
      <c r="AC29">
        <f>I29-S29</f>
        <v>0</v>
      </c>
      <c r="AD29" s="81">
        <f>J29-T29</f>
        <v>0</v>
      </c>
    </row>
    <row r="30" spans="1:256" customHeight="1" ht="27">
      <c r="B30" s="8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 s="81">
        <v>0</v>
      </c>
      <c r="L30" s="8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 s="81">
        <v>0</v>
      </c>
      <c r="V30" s="80">
        <f>B30-L30</f>
        <v>0</v>
      </c>
      <c r="W30">
        <f>C30-M30</f>
        <v>0</v>
      </c>
      <c r="X30">
        <f>D30-N30</f>
        <v>0</v>
      </c>
      <c r="Y30">
        <f>E30-O30</f>
        <v>-1</v>
      </c>
      <c r="Z30">
        <f>F30-P30</f>
        <v>0</v>
      </c>
      <c r="AA30">
        <f>G30-Q30</f>
        <v>0</v>
      </c>
      <c r="AB30">
        <f>H30-R30</f>
        <v>0</v>
      </c>
      <c r="AC30">
        <f>I30-S30</f>
        <v>0</v>
      </c>
      <c r="AD30" s="81">
        <f>J30-T30</f>
        <v>0</v>
      </c>
    </row>
    <row r="31" spans="1:256" customHeight="1" ht="27">
      <c r="B31" s="80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s="81">
        <v>0</v>
      </c>
      <c r="L31" s="80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 s="81">
        <v>0</v>
      </c>
      <c r="V31" s="80">
        <f>B31-L31</f>
        <v>0</v>
      </c>
      <c r="W31">
        <f>C31-M31</f>
        <v>0</v>
      </c>
      <c r="X31">
        <f>D31-N31</f>
        <v>0</v>
      </c>
      <c r="Y31">
        <f>E31-O31</f>
        <v>0</v>
      </c>
      <c r="Z31">
        <f>F31-P31</f>
        <v>-1</v>
      </c>
      <c r="AA31">
        <f>G31-Q31</f>
        <v>0</v>
      </c>
      <c r="AB31">
        <f>H31-R31</f>
        <v>0</v>
      </c>
      <c r="AC31">
        <f>I31-S31</f>
        <v>0</v>
      </c>
      <c r="AD31" s="81">
        <f>J31-T31</f>
        <v>0</v>
      </c>
    </row>
    <row r="32" spans="1:256" customHeight="1" ht="27">
      <c r="B32" s="80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 s="81">
        <v>0</v>
      </c>
      <c r="L32" s="80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 s="81">
        <v>0</v>
      </c>
      <c r="V32" s="80">
        <f>B32-L32</f>
        <v>0</v>
      </c>
      <c r="W32">
        <f>C32-M32</f>
        <v>0</v>
      </c>
      <c r="X32">
        <f>D32-N32</f>
        <v>0</v>
      </c>
      <c r="Y32">
        <f>E32-O32</f>
        <v>0</v>
      </c>
      <c r="Z32">
        <f>F32-P32</f>
        <v>0</v>
      </c>
      <c r="AA32">
        <f>G32-Q32</f>
        <v>-1</v>
      </c>
      <c r="AB32">
        <f>H32-R32</f>
        <v>0</v>
      </c>
      <c r="AC32">
        <f>I32-S32</f>
        <v>0</v>
      </c>
      <c r="AD32" s="81">
        <f>J32-T32</f>
        <v>0</v>
      </c>
    </row>
    <row r="33" spans="1:256" customHeight="1" ht="27">
      <c r="B33" s="80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 s="81">
        <v>0</v>
      </c>
      <c r="L33" s="80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 s="81">
        <v>0</v>
      </c>
      <c r="V33" s="80">
        <f>B33-L33</f>
        <v>0</v>
      </c>
      <c r="W33">
        <f>C33-M33</f>
        <v>0</v>
      </c>
      <c r="X33">
        <f>D33-N33</f>
        <v>0</v>
      </c>
      <c r="Y33">
        <f>E33-O33</f>
        <v>0</v>
      </c>
      <c r="Z33">
        <f>F33-P33</f>
        <v>0</v>
      </c>
      <c r="AA33">
        <f>G33-Q33</f>
        <v>0</v>
      </c>
      <c r="AB33">
        <f>H33-R33</f>
        <v>-1</v>
      </c>
      <c r="AC33">
        <f>I33-S33</f>
        <v>0</v>
      </c>
      <c r="AD33" s="81">
        <f>J33-T33</f>
        <v>0</v>
      </c>
    </row>
    <row r="34" spans="1:256" customHeight="1" ht="27">
      <c r="B34" s="80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 s="81">
        <v>0</v>
      </c>
      <c r="L34" s="80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 s="81">
        <v>0</v>
      </c>
      <c r="V34" s="80">
        <f>B34-L34</f>
        <v>0</v>
      </c>
      <c r="W34">
        <f>C34-M34</f>
        <v>0</v>
      </c>
      <c r="X34">
        <f>D34-N34</f>
        <v>0</v>
      </c>
      <c r="Y34">
        <f>E34-O34</f>
        <v>0</v>
      </c>
      <c r="Z34">
        <f>F34-P34</f>
        <v>0</v>
      </c>
      <c r="AA34">
        <f>G34-Q34</f>
        <v>0</v>
      </c>
      <c r="AB34">
        <f>H34-R34</f>
        <v>0</v>
      </c>
      <c r="AC34">
        <f>I34-S34</f>
        <v>-1</v>
      </c>
      <c r="AD34" s="81">
        <f>J34-T34</f>
        <v>0</v>
      </c>
    </row>
    <row r="35" spans="1:256" customHeight="1" ht="27">
      <c r="B35" s="82">
        <v>0</v>
      </c>
      <c r="C35" s="83">
        <v>0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84">
        <v>0</v>
      </c>
      <c r="L35" s="82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4">
        <v>1</v>
      </c>
      <c r="V35" s="82">
        <f>B35-L35</f>
        <v>0</v>
      </c>
      <c r="W35" s="83">
        <f>C35-M35</f>
        <v>0</v>
      </c>
      <c r="X35" s="83">
        <f>D35-N35</f>
        <v>0</v>
      </c>
      <c r="Y35" s="83">
        <f>E35-O35</f>
        <v>0</v>
      </c>
      <c r="Z35" s="83">
        <f>F35-P35</f>
        <v>0</v>
      </c>
      <c r="AA35" s="83">
        <f>G35-Q35</f>
        <v>0</v>
      </c>
      <c r="AB35" s="83">
        <f>H35-R35</f>
        <v>0</v>
      </c>
      <c r="AC35" s="83">
        <f>I35-S35</f>
        <v>0</v>
      </c>
      <c r="AD35" s="84">
        <f>J35-T35</f>
        <v>-1</v>
      </c>
    </row>
    <row r="36" spans="1:256" customHeight="1" ht="27"/>
    <row r="37" spans="1:256" customHeight="1" ht="27">
      <c r="B37">
        <f>VLOOKUP("s1",RTbl_9,3)</f>
        <v>0.50700000000000001</v>
      </c>
    </row>
    <row r="38" spans="1:256">
      <c r="B38" s="85" t="inlineStr">
        <is>
          <t>dim</t>
        </is>
      </c>
      <c r="C38" s="85">
        <v>9</v>
      </c>
    </row>
    <row r="40" spans="1:256" customHeight="1" ht="27">
      <c r="B40" s="77">
        <v>-1</v>
      </c>
      <c r="C40" s="78">
        <v>0</v>
      </c>
      <c r="D40" s="78">
        <v>0</v>
      </c>
      <c r="E40" s="78">
        <v>-1</v>
      </c>
      <c r="F40" s="78">
        <v>0</v>
      </c>
      <c r="G40" s="78">
        <v>1</v>
      </c>
      <c r="H40" s="78">
        <v>0</v>
      </c>
      <c r="I40" s="78">
        <v>0</v>
      </c>
      <c r="J40" s="79">
        <v>0</v>
      </c>
      <c r="M40" s="86">
        <f>SUM(B40*HLOOKUP("s1",RTbl_9,2)+C40*HLOOKUP("s1",RTbl_9,3)+D40*HLOOKUP("s1",RTbl_9,4)+E40*HLOOKUP("s1",RTbl_9,5)+F40*HLOOKUP("s1",RTbl_9,6)+G40*HLOOKUP("s1",RTbl_9,7)+H40*HLOOKUP("s1",RTbl_9,8)+I40*HLOOKUP("s1",RTbl_9,9)+J40*HLOOKUP("s1",RTbl_9,10))</f>
        <v>0.35400000000000009</v>
      </c>
      <c r="O40" s="86">
        <f>SUM(R40*HLOOKUP("s1",RTbl_9,2)+S40*HLOOKUP("s1",RTbl_9,3)+T40*HLOOKUP("s1",RTbl_9,4)+U40*HLOOKUP("s1",RTbl_9,5)+V40*HLOOKUP("s1",RTbl_9,6)+W40*HLOOKUP("s1",RTbl_9,7)+X40*HLOOKUP("s1",RTbl_9,8)+Y40*HLOOKUP("s1",RTbl_9,9)+Z40*HLOOKUP("s1",RTbl_9,10))</f>
        <v>2.8209999999999997</v>
      </c>
      <c r="Q40" s="7"/>
      <c r="R40" s="77">
        <v>-1</v>
      </c>
      <c r="S40" s="78">
        <v>0</v>
      </c>
      <c r="T40" s="78">
        <v>1</v>
      </c>
      <c r="U40" s="78">
        <v>0</v>
      </c>
      <c r="V40" s="78">
        <v>-1</v>
      </c>
      <c r="W40" s="78">
        <v>0</v>
      </c>
      <c r="X40" s="78">
        <v>1</v>
      </c>
      <c r="Y40" s="78">
        <v>1</v>
      </c>
      <c r="Z40" s="79">
        <v>-1</v>
      </c>
    </row>
    <row r="41" spans="1:256">
      <c r="B41" s="80">
        <v>0</v>
      </c>
      <c r="C41">
        <v>-1</v>
      </c>
      <c r="D41">
        <v>-1</v>
      </c>
      <c r="E41">
        <v>0</v>
      </c>
      <c r="F41">
        <v>0</v>
      </c>
      <c r="G41">
        <v>0</v>
      </c>
      <c r="H41">
        <v>1</v>
      </c>
      <c r="I41">
        <v>0</v>
      </c>
      <c r="J41" s="81">
        <v>0</v>
      </c>
      <c r="M41" s="87">
        <f>SUM(B41*HLOOKUP("s2",RTbl_9,2)+C41*HLOOKUP("s2",RTbl_9,3)+D41*HLOOKUP("s2",RTbl_9,4)+E41*HLOOKUP("s2",RTbl_9,5)+F41*HLOOKUP("s2",RTbl_9,6)+G41*HLOOKUP("s2",RTbl_9,7)+H41*HLOOKUP("s2",RTbl_9,8)+I41*HLOOKUP("s2",RTbl_9,9)+J41*HLOOKUP("s1",RTbl_9,10))</f>
        <v>0.35399999999999965</v>
      </c>
      <c r="O41" s="87">
        <f>SUM(R41*HLOOKUP("s2",RTbl_9,2)+S41*HLOOKUP("s2",RTbl_9,3)+T41*HLOOKUP("s2",RTbl_9,4)+U41*HLOOKUP("s2",RTbl_9,5)+V41*HLOOKUP("s2",RTbl_9,6)+W41*HLOOKUP("s2",RTbl_9,7)+X41*HLOOKUP("s2",RTbl_9,8)+Y41*HLOOKUP("s2",RTbl_9,9)+Z41*HLOOKUP("s2",RTbl_9,10))</f>
        <v>2.8199999999999998</v>
      </c>
      <c r="Q41" s="7"/>
      <c r="R41" s="80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  <c r="Z41" s="81">
        <v>0</v>
      </c>
    </row>
    <row r="42" spans="1:256">
      <c r="B42" s="80">
        <v>0</v>
      </c>
      <c r="C42">
        <v>-1</v>
      </c>
      <c r="D42">
        <v>-1</v>
      </c>
      <c r="E42">
        <v>0</v>
      </c>
      <c r="F42">
        <v>0</v>
      </c>
      <c r="G42">
        <v>0</v>
      </c>
      <c r="H42">
        <v>0</v>
      </c>
      <c r="I42">
        <v>1</v>
      </c>
      <c r="J42" s="81">
        <v>0</v>
      </c>
      <c r="M42" s="87">
        <f>SUM(B42*HLOOKUP("s3",RTbl_9,2)+C42*HLOOKUP("s3",RTbl_9,3)+D42*HLOOKUP("s3",RTbl_9,4)+E42*HLOOKUP("s3",RTbl_9,5)+F42*HLOOKUP("s3",RTbl_9,6)+G42*HLOOKUP("s3",RTbl_9,7)+H42*HLOOKUP("s3",RTbl_9,8)+I42*HLOOKUP("s3",RTbl_9,9)+J42*HLOOKUP("s3",RTbl_9,10))</f>
        <v>0.35499999999999998</v>
      </c>
      <c r="O42" s="87">
        <f>SUM(R42*HLOOKUP("s3",RTbl_9,2)+S42*HLOOKUP("s3",RTbl_9,3)+T42*HLOOKUP("s3",RTbl_9,4)+U42*HLOOKUP("s3",RTbl_9,5)+V42*HLOOKUP("s3",RTbl_9,6)+W42*HLOOKUP("s3",RTbl_9,7)+X42*HLOOKUP("s3",RTbl_9,8)+Y42*HLOOKUP("s3",RTbl_9,9)+Z42*HLOOKUP("s3",RTbl_9,10))</f>
        <v>2.8209999999999997</v>
      </c>
      <c r="Q42" s="7"/>
      <c r="R42" s="80">
        <v>1</v>
      </c>
      <c r="S42">
        <v>0</v>
      </c>
      <c r="T42">
        <v>-1</v>
      </c>
      <c r="U42">
        <v>0</v>
      </c>
      <c r="V42">
        <v>1</v>
      </c>
      <c r="W42">
        <v>1</v>
      </c>
      <c r="X42">
        <v>-1</v>
      </c>
      <c r="Y42">
        <v>0</v>
      </c>
      <c r="Z42" s="81">
        <v>1</v>
      </c>
    </row>
    <row r="43" spans="1:256">
      <c r="B43" s="80">
        <v>-1</v>
      </c>
      <c r="C43">
        <v>0</v>
      </c>
      <c r="D43">
        <v>0</v>
      </c>
      <c r="E43">
        <v>-1</v>
      </c>
      <c r="F43">
        <v>0</v>
      </c>
      <c r="G43">
        <v>0</v>
      </c>
      <c r="H43">
        <v>0</v>
      </c>
      <c r="I43">
        <v>0</v>
      </c>
      <c r="J43" s="81">
        <v>1</v>
      </c>
      <c r="M43" s="87">
        <f>SUM(B43*HLOOKUP("s4",RTbl_9,2)+C43*HLOOKUP("s4",RTbl_9,3)+D43*HLOOKUP("s4",RTbl_9,4)+E43*HLOOKUP("s4",RTbl_9,5)+F43*HLOOKUP("s4",RTbl_9,6)+G43*HLOOKUP("s4",RTbl_9,7)+H43*HLOOKUP("s4",RTbl_9,8)+I43*HLOOKUP("s4",RTbl_9,9)+J43*HLOOKUP("s4",RTbl_9,10))</f>
        <v>0.35499999999999998</v>
      </c>
      <c r="O43" s="87">
        <f>SUM(R43*HLOOKUP("s4",RTbl_9,2)+S43*HLOOKUP("s4",RTbl_9,3)+T43*HLOOKUP("s4",RTbl_9,4)+U43*HLOOKUP("s4",RTbl_9,5)+V43*HLOOKUP("s4",RTbl_9,6)+W43*HLOOKUP("s4",RTbl_9,7)+X43*HLOOKUP("s4",RTbl_9,8)+Y43*HLOOKUP("s4",RTbl_9,9)+Z43*HLOOKUP("s4",RTbl_9,10))</f>
        <v>2.8209999999999997</v>
      </c>
      <c r="Q43" s="7"/>
      <c r="R43" s="80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 s="81">
        <v>1</v>
      </c>
    </row>
    <row r="44" spans="1:256">
      <c r="B44" s="80">
        <v>0</v>
      </c>
      <c r="C44">
        <v>0</v>
      </c>
      <c r="D44">
        <v>0</v>
      </c>
      <c r="E44">
        <v>0</v>
      </c>
      <c r="F44">
        <v>-1</v>
      </c>
      <c r="G44">
        <v>0</v>
      </c>
      <c r="H44">
        <v>0</v>
      </c>
      <c r="I44">
        <v>0</v>
      </c>
      <c r="J44" s="81">
        <v>1</v>
      </c>
      <c r="M44" s="87">
        <f>SUM(B44*HLOOKUP("s5",RTbl_9,2)+C44*HLOOKUP("s5",RTbl_9,3)+D44*HLOOKUP("s5",RTbl_9,4)+E44*HLOOKUP("s5",RTbl_9,5)+F44*HLOOKUP("s5",RTbl_9,6)+G44*HLOOKUP("s5",RTbl_9,7)+H44*HLOOKUP("s5",RTbl_9,8)+I44*HLOOKUP("s5",RTbl_9,9)+J44*HLOOKUP("s5",RTbl_9,10))</f>
        <v>0.35499999999999998</v>
      </c>
      <c r="O44" s="87">
        <f>SUM(R44*HLOOKUP("s5",RTbl_9,2)+S44*HLOOKUP("s5",RTbl_9,3)+T44*HLOOKUP("s5",RTbl_9,4)+U44*HLOOKUP("s5",RTbl_9,5)+V44*HLOOKUP("s5",RTbl_9,6)+W44*HLOOKUP("s5",RTbl_9,7)+X44*HLOOKUP("s5",RTbl_9,8)+Y44*HLOOKUP("s5",RTbl_9,9)+Z44*HLOOKUP("s5",RTbl_9,10))</f>
        <v>2.8210000000000002</v>
      </c>
      <c r="Q44" s="7"/>
      <c r="R44" s="80">
        <v>-1</v>
      </c>
      <c r="S44">
        <v>0</v>
      </c>
      <c r="T44">
        <v>1</v>
      </c>
      <c r="U44">
        <v>1</v>
      </c>
      <c r="V44">
        <v>-1</v>
      </c>
      <c r="W44">
        <v>0</v>
      </c>
      <c r="X44">
        <v>1</v>
      </c>
      <c r="Y44">
        <v>1</v>
      </c>
      <c r="Z44" s="81">
        <v>0</v>
      </c>
    </row>
    <row r="45" spans="1:256">
      <c r="B45" s="80">
        <v>1</v>
      </c>
      <c r="C45">
        <v>0</v>
      </c>
      <c r="D45">
        <v>0</v>
      </c>
      <c r="E45">
        <v>0</v>
      </c>
      <c r="F45">
        <v>0</v>
      </c>
      <c r="G45">
        <v>-1</v>
      </c>
      <c r="H45">
        <v>0</v>
      </c>
      <c r="I45">
        <v>1</v>
      </c>
      <c r="J45" s="81">
        <v>0</v>
      </c>
      <c r="M45" s="87">
        <f>SUM(B45*HLOOKUP("s6",RTbl_9,2)+C45*HLOOKUP("s6",RTbl_9,3)+D45*HLOOKUP("s6",RTbl_9,4)+E45*HLOOKUP("s6",RTbl_9,5)+F45*HLOOKUP("s6",RTbl_9,6)+G45*HLOOKUP("s6",RTbl_9,7)+H45*HLOOKUP("s6",RTbl_9,8)+I45*HLOOKUP("s6",RTbl_9,9)+J45*HLOOKUP("s6",RTbl_9,10))</f>
        <v>0.35499999999999998</v>
      </c>
      <c r="O45" s="87">
        <f>SUM(R45*HLOOKUP("s6",RTbl_9,2)+S45*HLOOKUP("s6",RTbl_9,3)+T45*HLOOKUP("s6",RTbl_9,4)+U45*HLOOKUP("s6",RTbl_9,5)+V45*HLOOKUP("s6",RTbl_9,6)+W45*HLOOKUP("s6",RTbl_9,7)+X45*HLOOKUP("s6",RTbl_9,8)+Y45*HLOOKUP("s6",RTbl_9,9)+Z45*HLOOKUP("s6",RTbl_9,10))</f>
        <v>2.8209999999999997</v>
      </c>
      <c r="Q45" s="7"/>
      <c r="R45" s="80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1</v>
      </c>
      <c r="Y45">
        <v>1</v>
      </c>
      <c r="Z45" s="81">
        <v>0</v>
      </c>
    </row>
    <row r="46" spans="1:256">
      <c r="B46" s="80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 s="81">
        <v>0</v>
      </c>
      <c r="M46" s="87">
        <f>SUM(B46*HLOOKUP("s7",RTbl_9,2)+C46*HLOOKUP("s7",RTbl_9,3)+D46*HLOOKUP("s7",RTbl_9,4)+E46*HLOOKUP("s7",RTbl_9,5)+F46*HLOOKUP("s7",RTbl_9,6)+G46*HLOOKUP("s7",RTbl_9,7)+H46*HLOOKUP("s7",RTbl_9,8)+I46*HLOOKUP("s7",RTbl_9,9)+J46*HLOOKUP("s7",RTbl_9,10))</f>
        <v>0.35499999999999998</v>
      </c>
      <c r="O46" s="87">
        <f>SUM(R46*HLOOKUP("s7",RTbl_9,2)+S46*HLOOKUP("s7",RTbl_9,3)+T46*HLOOKUP("s7",RTbl_9,4)+U46*HLOOKUP("s7",RTbl_9,5)+V46*HLOOKUP("s7",RTbl_9,6)+W46*HLOOKUP("s7",RTbl_9,7)+X46*HLOOKUP("s7",RTbl_9,8)+Y46*HLOOKUP("s7",RTbl_9,9)+Z46*HLOOKUP("s7",RTbl_9,10))</f>
        <v>2.8200000000000003</v>
      </c>
      <c r="Q46" s="7"/>
      <c r="R46" s="80">
        <v>1</v>
      </c>
      <c r="S46">
        <v>1</v>
      </c>
      <c r="T46">
        <v>-1</v>
      </c>
      <c r="U46">
        <v>0</v>
      </c>
      <c r="V46">
        <v>1</v>
      </c>
      <c r="W46">
        <v>1</v>
      </c>
      <c r="X46">
        <v>0</v>
      </c>
      <c r="Y46">
        <v>0</v>
      </c>
      <c r="Z46" s="81">
        <v>1</v>
      </c>
    </row>
    <row r="47" spans="1:256">
      <c r="B47" s="80">
        <v>0</v>
      </c>
      <c r="C47">
        <v>0</v>
      </c>
      <c r="D47">
        <v>1</v>
      </c>
      <c r="E47">
        <v>0</v>
      </c>
      <c r="F47">
        <v>0</v>
      </c>
      <c r="G47">
        <v>1</v>
      </c>
      <c r="H47">
        <v>0</v>
      </c>
      <c r="I47">
        <v>-1</v>
      </c>
      <c r="J47" s="81">
        <v>0</v>
      </c>
      <c r="M47" s="87">
        <f>SUM(B47*HLOOKUP("s8",RTbl_9,2)+C47*HLOOKUP("s8",RTbl_9,3)+D47*HLOOKUP("s8",RTbl_9,4)+E47*HLOOKUP("s8",RTbl_9,5)+F47*HLOOKUP("s8",RTbl_9,6)+G47*HLOOKUP("s8",RTbl_9,7)+H47*HLOOKUP("s8",RTbl_9,8)+I47*HLOOKUP("s8",RTbl_9,9)+J47*HLOOKUP("s8",RTbl_9,10))</f>
        <v>0.35499999999999998</v>
      </c>
      <c r="O47" s="87">
        <f>SUM(R47*HLOOKUP("s8",RTbl_9,2)+S47*HLOOKUP("s8",RTbl_9,3)+T47*HLOOKUP("s8",RTbl_9,4)+U47*HLOOKUP("s8",RTbl_9,5)+V47*HLOOKUP("s8",RTbl_9,6)+W47*HLOOKUP("s8",RTbl_9,7)+X47*HLOOKUP("s8",RTbl_9,8)+Y47*HLOOKUP("s8",RTbl_9,9)+Z47*HLOOKUP("s8",RTbl_9,10))</f>
        <v>2.8210000000000002</v>
      </c>
      <c r="Q47" s="7"/>
      <c r="R47" s="80">
        <v>1</v>
      </c>
      <c r="S47">
        <v>0</v>
      </c>
      <c r="T47">
        <v>0</v>
      </c>
      <c r="U47">
        <v>0</v>
      </c>
      <c r="V47">
        <v>1</v>
      </c>
      <c r="W47">
        <v>1</v>
      </c>
      <c r="X47">
        <v>0</v>
      </c>
      <c r="Y47">
        <v>0</v>
      </c>
      <c r="Z47" s="81">
        <v>1</v>
      </c>
    </row>
    <row r="48" spans="1:256">
      <c r="B48" s="82">
        <v>0</v>
      </c>
      <c r="C48" s="83">
        <v>0</v>
      </c>
      <c r="D48" s="83">
        <v>0</v>
      </c>
      <c r="E48" s="83">
        <v>1</v>
      </c>
      <c r="F48" s="83">
        <v>1</v>
      </c>
      <c r="G48" s="83">
        <v>0</v>
      </c>
      <c r="H48" s="83">
        <v>0</v>
      </c>
      <c r="I48" s="83">
        <v>0</v>
      </c>
      <c r="J48" s="84">
        <v>-1</v>
      </c>
      <c r="M48" s="88">
        <f>SUM(B48*HLOOKUP("s9",RTbl_9,2)+C48*HLOOKUP("s9",RTbl_9,3)+D48*HLOOKUP("s9",RTbl_9,4)+E48*HLOOKUP("s9",RTbl_9,5)+F48*HLOOKUP("s9",RTbl_9,6)+G48*HLOOKUP("s9",RTbl_9,7)+H48*HLOOKUP("s9",RTbl_9,8)+I48*HLOOKUP("s9",RTbl_9,9)+J48*HLOOKUP("s9",RTbl_9,10))</f>
        <v>0.35400000000000009</v>
      </c>
      <c r="O48" s="88">
        <f>SUM(R48*HLOOKUP("s9",RTbl_9,2)+S48*HLOOKUP("s9",RTbl_9,3)+T48*HLOOKUP("s9",RTbl_9,4)+U48*HLOOKUP("s9",RTbl_9,5)+V48*HLOOKUP("s9",RTbl_9,6)+W48*HLOOKUP("s9",RTbl_9,7)+X48*HLOOKUP("s9",RTbl_9,8)+Y48*HLOOKUP("s9",RTbl_9,9)+Z48*HLOOKUP("s9",RTbl_9,10))</f>
        <v>2.8209999999999997</v>
      </c>
      <c r="Q48" s="7"/>
      <c r="R48" s="82">
        <v>-1</v>
      </c>
      <c r="S48" s="83">
        <v>0</v>
      </c>
      <c r="T48" s="83">
        <v>1</v>
      </c>
      <c r="U48" s="83">
        <v>1</v>
      </c>
      <c r="V48" s="83">
        <v>0</v>
      </c>
      <c r="W48" s="83">
        <v>0</v>
      </c>
      <c r="X48" s="83">
        <v>1</v>
      </c>
      <c r="Y48" s="83">
        <v>1</v>
      </c>
      <c r="Z48" s="84">
        <v>0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4"/>
  <sheetViews>
    <sheetView workbookViewId="0">
      <selection activeCell="A1" sqref="A1"/>
    </sheetView>
  </sheetViews>
  <sheetFormatPr defaultColWidth="50.25" defaultRowHeight="27"/>
  <cols>
    <col min="1" max="256" style="2" width="13.713461538461539" bestFit="1" customWidth="1"/>
    <col min="257" max="16384" style="0" width="9.570853365384616"/>
  </cols>
  <sheetData>
    <row r="1" spans="1:256" ht="29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9.25"/>
    <row r="3" spans="1:256" ht="29.25"/>
    <row r="4" spans="1:256" ht="29.25"/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41"/>
  <sheetViews>
    <sheetView workbookViewId="0">
      <selection activeCell="A1" sqref="A1"/>
    </sheetView>
  </sheetViews>
  <sheetFormatPr defaultColWidth="50.25" defaultRowHeight="27"/>
  <cols>
    <col min="1" max="1" style="2" width="34.436025641025644" customWidth="1"/>
    <col min="2" max="2" style="2" width="34.28365384615385" customWidth="1"/>
    <col min="3" max="3" style="2" width="98.85120192307693" customWidth="1"/>
    <col min="4" max="4" style="2" width="34.28365384615385" customWidth="1"/>
    <col min="5" max="5" style="2" width="29.426802884615388" bestFit="1" customWidth="1"/>
    <col min="6" max="6" style="2" width="41.14038461538462" customWidth="1"/>
    <col min="7" max="256" style="2" width="13.713461538461539" bestFit="1" customWidth="1"/>
    <col min="257" max="16384" style="0" width="9.570853365384616"/>
  </cols>
  <sheetData>
    <row r="1" spans="1:256" ht="29.25">
      <c r="A1" s="1" t="inlineStr">
        <is>
          <t>Dimension</t>
        </is>
      </c>
      <c r="B1" s="1" t="inlineStr">
        <is>
          <t>Number of Equations</t>
        </is>
      </c>
      <c r="C1" s="1" t="inlineStr">
        <is>
          <t>Equation</t>
        </is>
      </c>
      <c r="D1" s="1" t="inlineStr">
        <is>
          <t>Limit (to 3 places)</t>
        </is>
      </c>
      <c r="E1" s="1" t="inlineStr">
        <is>
          <t>Test</t>
        </is>
      </c>
      <c r="F1" s="1" t="inlineStr">
        <is>
          <t>Comment</t>
        </is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3" spans="1:256">
      <c r="A3">
        <v>2</v>
      </c>
      <c r="B3">
        <v>2</v>
      </c>
      <c r="C3" t="inlineStr">
        <is>
          <t>r**2 + r -1 = 0</t>
        </is>
      </c>
      <c r="D3">
        <v>0.61799999999999999</v>
      </c>
      <c r="E3" t="inlineStr">
        <is>
          <t> </t>
        </is>
      </c>
      <c r="F3" t="inlineStr">
        <is>
          <t>golden mean (l/s = 1.618)</t>
        </is>
      </c>
    </row>
    <row r="4" spans="1:256">
      <c r="C4" t="inlineStr">
        <is>
          <t>r**2 - r - 1 = 0</t>
        </is>
      </c>
      <c r="D4">
        <v>1.6180000000000001</v>
      </c>
      <c r="F4" t="inlineStr">
        <is>
          <t>golden mean</t>
        </is>
      </c>
    </row>
    <row r="5" spans="1:256">
      <c r="A5">
        <v>3</v>
      </c>
      <c r="B5">
        <v>4</v>
      </c>
      <c r="C5" t="inlineStr">
        <is>
          <t>r**3 - r**2 -2r + 1 = 0</t>
        </is>
      </c>
      <c r="D5">
        <v>0.44500000000000001</v>
      </c>
      <c r="E5">
        <f>ROUND(POWER(D5,3)-POWER(D5,2)-D5*2+1,4)</f>
        <v>0.0001</v>
      </c>
      <c r="F5" t="inlineStr">
        <is>
          <t>bronze mean</t>
        </is>
      </c>
    </row>
    <row r="6" spans="1:256">
      <c r="C6" t="inlineStr">
        <is>
          <t>r**3 - 2( r**2) - r + 1 = 0</t>
        </is>
      </c>
      <c r="D6">
        <v>0.55500000000000005</v>
      </c>
      <c r="E6">
        <f>ROUND(POWER(D6,3)-POWER(D6,2)*2-D6+1,4)</f>
        <v>-0.0001</v>
      </c>
      <c r="F6" t="inlineStr">
        <is>
          <t>silver mean</t>
        </is>
      </c>
    </row>
    <row r="7" spans="1:256">
      <c r="C7" t="inlineStr">
        <is>
          <t>r**3  + r**2 - 2r - 1 = 0</t>
        </is>
      </c>
    </row>
    <row r="8" spans="1:256">
      <c r="C8" t="inlineStr">
        <is>
          <t>r**3 + 2( r**2) - r - 1 = 0</t>
        </is>
      </c>
    </row>
    <row r="9" spans="1:256" ht="29.25">
      <c r="A9">
        <v>5</v>
      </c>
      <c r="B9">
        <v>8</v>
      </c>
      <c r="C9" t="inlineStr">
        <is>
          <t>r**5 - r**4 - 4(r**3) + 3(r**2) + 3r - 1 = 0</t>
        </is>
      </c>
      <c r="D9">
        <v>0.28499999999999998</v>
      </c>
      <c r="E9">
        <f>ROUND(POWER(D9,5)-POWER(D9,4)-POWER(D9,3)*4+POWER(D9,2)*3+D9*3-1,4)</f>
        <v>0.0014</v>
      </c>
    </row>
    <row r="17" spans="1:256">
      <c r="A17">
        <v>6</v>
      </c>
      <c r="B17">
        <v>10</v>
      </c>
      <c r="C17" t="inlineStr">
        <is>
          <t>r**6 + r**5 - 5(r**4) - 4(r**3) + 6(r**2) + 3r - 1 = 0</t>
        </is>
      </c>
      <c r="D17">
        <v>0.24099999999999999</v>
      </c>
      <c r="E17">
        <f>ROUND(POWER(D17,6)+POWER(D17,5)-POWER(D17,4)*5-POWER(D17,3)*4+POWER(D17,2)*6+D17*3-1,4)</f>
        <v>-0.00040000000000000002</v>
      </c>
    </row>
    <row r="27" spans="1:256" ht="29.25">
      <c r="A27">
        <v>8</v>
      </c>
      <c r="B27">
        <v>14</v>
      </c>
      <c r="C27" t="inlineStr">
        <is>
          <t>r**8 + r**7 - 7(r**6) - 6(r**5) + 15(r**4) + 10(r**3) - 10(r**2) - 4r + 1 = 0</t>
        </is>
      </c>
      <c r="D27">
        <v>0.185</v>
      </c>
      <c r="E27">
        <f>ROUND(POWER(D27,8)+POWER(D27,7)-POWER(D27,6)*7-POWER(D27,5)*6+POWER(D27,4)*15+POWER(D27,3)*10-POWER(D27,2)*10-D27*4+1,4)</f>
        <v>-0.0028999999999999998</v>
      </c>
    </row>
    <row r="28" spans="1:256" ht="29.25"/>
    <row r="41" spans="1:256">
      <c r="A41">
        <v>9</v>
      </c>
      <c r="B41">
        <v>16</v>
      </c>
      <c r="C41" t="inlineStr">
        <is>
          <t>r**9 - r**8 - 8(r**7) + 7(r**6) + 21(r**5) - 15(r**4) - 20(r**3) + 10(r**2) + 5r - 1 = 0</t>
        </is>
      </c>
      <c r="D41">
        <v>0.16500000000000001</v>
      </c>
      <c r="E41">
        <f>ROUND(POWER(D41,9)-POWER(D41,8)-POWER(D41,7)*8+POWER(D41,6)*7+POWER(D41,5)*21-POWER(D41,4)*15-POWER(D41,3)*20+POWER(D41,2)*10+D41*5-1,4)</f>
        <v>-0.001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418"/>
  <sheetViews>
    <sheetView workbookViewId="0">
      <selection activeCell="A1" sqref="A1"/>
    </sheetView>
  </sheetViews>
  <sheetFormatPr defaultColWidth="50.25" defaultRowHeight="36"/>
  <cols>
    <col min="1" max="1" style="4" width="34.85504807692308" customWidth="1"/>
    <col min="2" max="2" style="3" width="11.427884615384617" customWidth="1"/>
    <col min="3" max="3" style="8" width="11.427884615384617" customWidth="1"/>
    <col min="4" max="17" style="3" width="11.427884615384617" customWidth="1"/>
    <col min="18" max="20" style="3" width="20.722564102564103" bestFit="1" customWidth="1"/>
    <col min="21" max="256" style="3" width="9.142307692307693" bestFit="1" customWidth="1"/>
    <col min="257" max="16384" style="0" width="9.570853365384616"/>
  </cols>
  <sheetData>
    <row r="1" spans="1:256" customHeight="1" ht="36">
      <c r="A1" s="1" t="inlineStr">
        <is>
          <t>Number of Rows</t>
        </is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/>
    </row>
    <row r="2" spans="1:256" customHeight="1" ht="36">
      <c r="A2" s="1" t="inlineStr">
        <is>
          <t>Start Row</t>
        </is>
      </c>
      <c r="B2" s="2">
        <v>4</v>
      </c>
      <c r="C2" s="2">
        <v>15</v>
      </c>
      <c r="D2" s="2">
        <v>33</v>
      </c>
      <c r="E2" s="2">
        <v>61</v>
      </c>
      <c r="F2" s="2">
        <v>101</v>
      </c>
      <c r="G2" s="2">
        <v>155</v>
      </c>
      <c r="H2" s="2">
        <v>225</v>
      </c>
      <c r="I2" s="2">
        <v>313</v>
      </c>
      <c r="J2" s="2"/>
    </row>
    <row r="3" spans="1:256" customHeight="1" ht="36">
      <c r="A3" s="1"/>
      <c r="B3" s="2"/>
      <c r="C3" s="2"/>
      <c r="D3" s="2"/>
      <c r="E3" s="2"/>
      <c r="F3" s="2"/>
      <c r="G3" s="2"/>
      <c r="H3" s="2"/>
      <c r="I3" s="2"/>
      <c r="J3" s="2"/>
    </row>
    <row r="4" spans="1:256" customHeight="1" ht="36">
      <c r="A4" s="1" t="inlineStr">
        <is>
          <t>Row 1 (s)</t>
        </is>
      </c>
      <c r="B4" s="2">
        <f>ROW()-$B$2+1</f>
        <v>1</v>
      </c>
      <c r="C4" s="2">
        <f>SUM(B7)</f>
        <v>2</v>
      </c>
      <c r="D4" s="2">
        <f>SUM(C7)</f>
        <v>3</v>
      </c>
      <c r="E4" s="2">
        <f>SUM(D7)</f>
        <v>5</v>
      </c>
      <c r="F4" s="2">
        <f>SUM(E7)</f>
        <v>8</v>
      </c>
      <c r="G4" s="2">
        <f>SUM(F7)</f>
        <v>13</v>
      </c>
      <c r="H4" s="2">
        <f>SUM(G7)</f>
        <v>21</v>
      </c>
      <c r="I4" s="2">
        <f>SUM(H7)</f>
        <v>34</v>
      </c>
      <c r="J4" s="2">
        <f>SUM(I7)</f>
        <v>55</v>
      </c>
      <c r="K4" s="2">
        <f>SUM(J7)</f>
        <v>89</v>
      </c>
      <c r="L4" s="2">
        <f>SUM(K7)</f>
        <v>144</v>
      </c>
      <c r="M4" s="2">
        <f>SUM(L7)</f>
        <v>233</v>
      </c>
      <c r="N4" s="2">
        <f>SUM(M7)</f>
        <v>377</v>
      </c>
      <c r="O4" s="2">
        <f>SUM(N7)</f>
        <v>610</v>
      </c>
      <c r="P4" s="2">
        <f>SUM(O7)</f>
        <v>987</v>
      </c>
      <c r="Q4" s="2">
        <f>SUM(P7)</f>
        <v>1597</v>
      </c>
      <c r="R4" s="2">
        <f>SUM(Q7)</f>
        <v>2584</v>
      </c>
      <c r="S4" s="2">
        <f>SUM(R7)</f>
        <v>4181</v>
      </c>
      <c r="T4" s="2">
        <f>SUM(S7)</f>
        <v>6765</v>
      </c>
    </row>
    <row r="5" spans="1:256" customHeight="1" ht="36">
      <c r="A5" s="1" t="inlineStr">
        <is>
          <t>Row 2 (l)</t>
        </is>
      </c>
      <c r="B5" s="2">
        <f>ROW()-$B$2+1</f>
        <v>2</v>
      </c>
      <c r="C5" s="2">
        <f>SUM(B7:B8)</f>
        <v>3</v>
      </c>
      <c r="D5" s="2">
        <f>SUM(C7:C8)</f>
        <v>5</v>
      </c>
      <c r="E5" s="2">
        <f>SUM(D7:D8)</f>
        <v>8</v>
      </c>
      <c r="F5" s="2">
        <f>SUM(E7:E8)</f>
        <v>13</v>
      </c>
      <c r="G5" s="2">
        <f>SUM(F7:F8)</f>
        <v>21</v>
      </c>
      <c r="H5" s="2">
        <f>SUM(G7:G8)</f>
        <v>34</v>
      </c>
      <c r="I5" s="2">
        <f>SUM(H7:H8)</f>
        <v>55</v>
      </c>
      <c r="J5" s="2">
        <f>SUM(I7:I8)</f>
        <v>89</v>
      </c>
      <c r="K5" s="2">
        <f>SUM(J7:J8)</f>
        <v>144</v>
      </c>
      <c r="L5" s="2">
        <f>SUM(K7:K8)</f>
        <v>233</v>
      </c>
      <c r="M5" s="2">
        <f>SUM(L7:L8)</f>
        <v>377</v>
      </c>
      <c r="N5" s="2">
        <f>SUM(M7:M8)</f>
        <v>610</v>
      </c>
      <c r="O5" s="2">
        <f>SUM(N7:N8)</f>
        <v>987</v>
      </c>
      <c r="P5" s="2">
        <f>SUM(O7:O8)</f>
        <v>1597</v>
      </c>
      <c r="Q5" s="2">
        <f>SUM(P7:P8)</f>
        <v>2584</v>
      </c>
      <c r="R5" s="2">
        <f>SUM(Q7:Q8)</f>
        <v>4181</v>
      </c>
      <c r="S5" s="2">
        <f>SUM(R7:R8)</f>
        <v>6765</v>
      </c>
      <c r="T5" s="2">
        <f>SUM(S7:S8)</f>
        <v>10946</v>
      </c>
    </row>
    <row r="6" spans="1:256" customHeight="1" ht="36">
      <c r="A6" s="1"/>
      <c r="B6" s="2" t="s">
        <f>IF(ROW()&lt;$B$2+$B$1,ROW()-$B$1-1,"")</f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 customHeight="1" ht="36">
      <c r="A7" s="1"/>
      <c r="B7" s="2">
        <f>INDIRECT(ADDRESS(ROW()-(ROW()-$B$2-$B$1)*2,COLUMN(),4,TRUE))</f>
        <v>2</v>
      </c>
      <c r="C7" s="2">
        <f>INDIRECT(ADDRESS(ROW()-(ROW()-6)*2,COLUMN(),4,TRUE))</f>
        <v>3</v>
      </c>
      <c r="D7" s="2">
        <f>INDIRECT(ADDRESS(ROW()-(ROW()-6)*2,COLUMN(),4,TRUE))</f>
        <v>5</v>
      </c>
      <c r="E7" s="2">
        <f>INDIRECT(ADDRESS(ROW()-(ROW()-6)*2,COLUMN(),4,TRUE))</f>
        <v>8</v>
      </c>
      <c r="F7" s="2">
        <f>INDIRECT(ADDRESS(ROW()-(ROW()-6)*2,COLUMN(),4,TRUE))</f>
        <v>13</v>
      </c>
      <c r="G7" s="2">
        <f>INDIRECT(ADDRESS(ROW()-(ROW()-6)*2,COLUMN(),4,TRUE))</f>
        <v>21</v>
      </c>
      <c r="H7" s="2">
        <f>INDIRECT(ADDRESS(ROW()-(ROW()-6)*2,COLUMN(),4,TRUE))</f>
        <v>34</v>
      </c>
      <c r="I7" s="2">
        <f>INDIRECT(ADDRESS(ROW()-(ROW()-6)*2,COLUMN(),4,TRUE))</f>
        <v>55</v>
      </c>
      <c r="J7" s="2">
        <f>INDIRECT(ADDRESS(ROW()-(ROW()-6)*2,COLUMN(),4,TRUE))</f>
        <v>89</v>
      </c>
      <c r="K7" s="2">
        <f>INDIRECT(ADDRESS(ROW()-(ROW()-6)*2,COLUMN(),4,TRUE))</f>
        <v>144</v>
      </c>
      <c r="L7" s="2">
        <f>INDIRECT(ADDRESS(ROW()-(ROW()-6)*2,COLUMN(),4,TRUE))</f>
        <v>233</v>
      </c>
      <c r="M7" s="2">
        <f>INDIRECT(ADDRESS(ROW()-(ROW()-6)*2,COLUMN(),4,TRUE))</f>
        <v>377</v>
      </c>
      <c r="N7" s="2">
        <f>INDIRECT(ADDRESS(ROW()-(ROW()-6)*2,COLUMN(),4,TRUE))</f>
        <v>610</v>
      </c>
      <c r="O7" s="2">
        <f>INDIRECT(ADDRESS(ROW()-(ROW()-6)*2,COLUMN(),4,TRUE))</f>
        <v>987</v>
      </c>
      <c r="P7" s="2">
        <f>INDIRECT(ADDRESS(ROW()-(ROW()-6)*2,COLUMN(),4,TRUE))</f>
        <v>1597</v>
      </c>
      <c r="Q7" s="2">
        <f>INDIRECT(ADDRESS(ROW()-(ROW()-6)*2,COLUMN(),4,TRUE))</f>
        <v>2584</v>
      </c>
      <c r="R7" s="2">
        <f>INDIRECT(ADDRESS(ROW()-(ROW()-6)*2,COLUMN(),4,TRUE))</f>
        <v>4181</v>
      </c>
      <c r="S7" s="2">
        <f>INDIRECT(ADDRESS(ROW()-(ROW()-6)*2,COLUMN(),4,TRUE))</f>
        <v>6765</v>
      </c>
      <c r="T7" s="2">
        <f>INDIRECT(ADDRESS(ROW()-(ROW()-6)*2,COLUMN(),4,TRUE))</f>
        <v>10946</v>
      </c>
    </row>
    <row r="8" spans="1:256" customHeight="1" ht="36">
      <c r="A8" s="1"/>
      <c r="B8" s="2">
        <f>INDIRECT(ADDRESS(ROW()-(ROW()-6)*2,COLUMN(),4,TRUE))</f>
        <v>1</v>
      </c>
      <c r="C8" s="2">
        <f>INDIRECT(ADDRESS(ROW()-(ROW()-6)*2,COLUMN(),4,TRUE))</f>
        <v>2</v>
      </c>
      <c r="D8" s="2">
        <f>INDIRECT(ADDRESS(ROW()-(ROW()-6)*2,COLUMN(),4,TRUE))</f>
        <v>3</v>
      </c>
      <c r="E8" s="2">
        <f>INDIRECT(ADDRESS(ROW()-(ROW()-6)*2,COLUMN(),4,TRUE))</f>
        <v>5</v>
      </c>
      <c r="F8" s="2">
        <f>INDIRECT(ADDRESS(ROW()-(ROW()-6)*2,COLUMN(),4,TRUE))</f>
        <v>8</v>
      </c>
      <c r="G8" s="2">
        <f>INDIRECT(ADDRESS(ROW()-(ROW()-6)*2,COLUMN(),4,TRUE))</f>
        <v>13</v>
      </c>
      <c r="H8" s="2">
        <f>INDIRECT(ADDRESS(ROW()-(ROW()-6)*2,COLUMN(),4,TRUE))</f>
        <v>21</v>
      </c>
      <c r="I8" s="2">
        <f>INDIRECT(ADDRESS(ROW()-(ROW()-6)*2,COLUMN(),4,TRUE))</f>
        <v>34</v>
      </c>
      <c r="J8" s="2">
        <f>INDIRECT(ADDRESS(ROW()-(ROW()-6)*2,COLUMN(),4,TRUE))</f>
        <v>55</v>
      </c>
      <c r="K8" s="2">
        <f>INDIRECT(ADDRESS(ROW()-(ROW()-6)*2,COLUMN(),4,TRUE))</f>
        <v>89</v>
      </c>
      <c r="L8" s="2">
        <f>INDIRECT(ADDRESS(ROW()-(ROW()-6)*2,COLUMN(),4,TRUE))</f>
        <v>144</v>
      </c>
      <c r="M8" s="2">
        <f>INDIRECT(ADDRESS(ROW()-(ROW()-6)*2,COLUMN(),4,TRUE))</f>
        <v>233</v>
      </c>
      <c r="N8" s="2">
        <f>INDIRECT(ADDRESS(ROW()-(ROW()-6)*2,COLUMN(),4,TRUE))</f>
        <v>377</v>
      </c>
      <c r="O8" s="2">
        <f>INDIRECT(ADDRESS(ROW()-(ROW()-6)*2,COLUMN(),4,TRUE))</f>
        <v>610</v>
      </c>
      <c r="P8" s="2">
        <f>INDIRECT(ADDRESS(ROW()-(ROW()-6)*2,COLUMN(),4,TRUE))</f>
        <v>987</v>
      </c>
      <c r="Q8" s="2">
        <f>INDIRECT(ADDRESS(ROW()-(ROW()-6)*2,COLUMN(),4,TRUE))</f>
        <v>1597</v>
      </c>
      <c r="R8" s="2">
        <f>INDIRECT(ADDRESS(ROW()-(ROW()-6)*2,COLUMN(),4,TRUE))</f>
        <v>2584</v>
      </c>
      <c r="S8" s="2">
        <f>INDIRECT(ADDRESS(ROW()-(ROW()-6)*2,COLUMN(),4,TRUE))</f>
        <v>4181</v>
      </c>
      <c r="T8" s="2">
        <f>INDIRECT(ADDRESS(ROW()-(ROW()-6)*2,COLUMN(),4,TRUE))</f>
        <v>6765</v>
      </c>
    </row>
    <row r="9" spans="1:256" customHeight="1" ht="36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56" customHeight="1" ht="36">
      <c r="A10" s="1" t="inlineStr">
        <is>
          <t>s/l (converges to golden mean - about 0.618)</t>
        </is>
      </c>
      <c r="B10" s="2">
        <f>B4/INDIRECT(ADDRESS($B$1+$B$2-1,COLUMN(),4,TRUE))</f>
        <v>0.5</v>
      </c>
      <c r="C10" s="2">
        <f>C4/INDIRECT(ADDRESS($B$1+$B$2-1,COLUMN(),4,TRUE))</f>
        <v>0.66666666666666663</v>
      </c>
      <c r="D10" s="2">
        <f>D4/INDIRECT(ADDRESS($B$1+$B$2-1,COLUMN(),4,TRUE))</f>
        <v>0.59999999999999998</v>
      </c>
      <c r="E10" s="2">
        <f>E4/INDIRECT(ADDRESS($B$1+$B$2-1,COLUMN(),4,TRUE))</f>
        <v>0.625</v>
      </c>
      <c r="F10" s="2">
        <f>F4/INDIRECT(ADDRESS($B$1+$B$2-1,COLUMN(),4,TRUE))</f>
        <v>0.61538461538461542</v>
      </c>
      <c r="G10" s="2">
        <f>G4/INDIRECT(ADDRESS($B$1+$B$2-1,COLUMN(),4,TRUE))</f>
        <v>0.61904761904761907</v>
      </c>
      <c r="H10" s="2">
        <f>H4/INDIRECT(ADDRESS($B$1+$B$2-1,COLUMN(),4,TRUE))</f>
        <v>0.61764705882352944</v>
      </c>
      <c r="I10" s="2">
        <f>I4/INDIRECT(ADDRESS($B$1+$B$2-1,COLUMN(),4,TRUE))</f>
        <v>0.61818181818181817</v>
      </c>
      <c r="J10" s="2">
        <f>J4/INDIRECT(ADDRESS($B$1+$B$2-1,COLUMN(),4,TRUE))</f>
        <v>0.6179775280898876</v>
      </c>
      <c r="K10" s="2">
        <f>K4/INDIRECT(ADDRESS($B$1+$B$2-1,COLUMN(),4,TRUE))</f>
        <v>0.61805555555555558</v>
      </c>
      <c r="L10" s="2">
        <f>L4/INDIRECT(ADDRESS($B$1+$B$2-1,COLUMN(),4,TRUE))</f>
        <v>0.61802575107296143</v>
      </c>
      <c r="M10" s="2">
        <f>M4/INDIRECT(ADDRESS($B$1+$B$2-1,COLUMN(),4,TRUE))</f>
        <v>0.61803713527851456</v>
      </c>
      <c r="N10" s="2">
        <f>N4/INDIRECT(ADDRESS($B$1+$B$2-1,COLUMN(),4,TRUE))</f>
        <v>0.61803278688524588</v>
      </c>
      <c r="O10" s="2">
        <f>O4/INDIRECT(ADDRESS($B$1+$B$2-1,COLUMN(),4,TRUE))</f>
        <v>0.61803444782168182</v>
      </c>
      <c r="P10" s="2">
        <f>P4/INDIRECT(ADDRESS($B$1+$B$2-1,COLUMN(),4,TRUE))</f>
        <v>0.6180338134001252</v>
      </c>
      <c r="Q10" s="2">
        <f>Q4/INDIRECT(ADDRESS($B$1+$B$2-1,COLUMN(),4,TRUE))</f>
        <v>0.61803405572755421</v>
      </c>
      <c r="R10" s="2">
        <f>R4/INDIRECT(ADDRESS($B$1+$B$2-1,COLUMN(),4,TRUE))</f>
        <v>0.61803396316670656</v>
      </c>
      <c r="S10" s="2">
        <f>S4/INDIRECT(ADDRESS($B$1+$B$2-1,COLUMN(),4,TRUE))</f>
        <v>0.61803399852180341</v>
      </c>
      <c r="T10" s="2">
        <f>T4/INDIRECT(ADDRESS($B$1+$B$2-1,COLUMN(),4,TRUE))</f>
        <v>0.61803398501735796</v>
      </c>
    </row>
    <row r="11" spans="1:256" customHeight="1" ht="36">
      <c r="A11" s="1"/>
      <c r="B11" s="2"/>
      <c r="C11" s="2"/>
      <c r="D11" s="2"/>
      <c r="E11" s="2"/>
      <c r="F11" s="2"/>
      <c r="G11" s="2"/>
      <c r="H11" s="2"/>
      <c r="I11" s="2"/>
      <c r="J11" s="2"/>
    </row>
    <row r="12" spans="1:256" customHeight="1" ht="36">
      <c r="A12" s="1" t="inlineStr">
        <is>
          <t>l/s (converges to golden mean - about 1.618)</t>
        </is>
      </c>
      <c r="B12" s="2">
        <f>B7/B8</f>
        <v>2</v>
      </c>
      <c r="C12" s="2">
        <f>C7/C8</f>
        <v>1.5</v>
      </c>
      <c r="D12" s="2">
        <f>D7/D8</f>
        <v>1.6666666666666667</v>
      </c>
      <c r="E12" s="2">
        <f>E7/E8</f>
        <v>1.6000000000000001</v>
      </c>
      <c r="F12" s="2">
        <f>F7/F8</f>
        <v>1.625</v>
      </c>
      <c r="G12" s="2">
        <f>G7/G8</f>
        <v>1.6153846153846154</v>
      </c>
      <c r="H12" s="2">
        <f>H7/H8</f>
        <v>1.6190476190476191</v>
      </c>
      <c r="I12" s="2">
        <f>I7/I8</f>
        <v>1.6176470588235294</v>
      </c>
      <c r="J12" s="2">
        <f>J7/J8</f>
        <v>1.6181818181818182</v>
      </c>
      <c r="K12" s="2">
        <f>K7/K8</f>
        <v>1.6179775280898876</v>
      </c>
      <c r="L12" s="2">
        <f>L7/L8</f>
        <v>1.6180555555555556</v>
      </c>
      <c r="M12" s="2">
        <f>M7/M8</f>
        <v>1.6180257510729614</v>
      </c>
      <c r="N12" s="2">
        <f>N7/N8</f>
        <v>1.6180371352785146</v>
      </c>
      <c r="O12" s="2">
        <f>O7/O8</f>
        <v>1.618032786885246</v>
      </c>
      <c r="P12" s="2">
        <f>P7/P8</f>
        <v>1.6180344478216819</v>
      </c>
      <c r="Q12" s="2">
        <f>Q7/Q8</f>
        <v>1.6180338134001253</v>
      </c>
      <c r="R12" s="2">
        <f>R7/R8</f>
        <v>1.6180340557275541</v>
      </c>
      <c r="S12" s="2">
        <f>S7/S8</f>
        <v>1.6180339631667064</v>
      </c>
      <c r="T12" s="2">
        <f>T7/T8</f>
        <v>1.6180339985218033</v>
      </c>
    </row>
    <row r="13" spans="1:256" customHeight="1" ht="36">
      <c r="A13" s="1"/>
      <c r="B13" s="9"/>
      <c r="C13" s="2"/>
      <c r="D13" s="2"/>
      <c r="E13" s="2"/>
      <c r="F13" s="2"/>
      <c r="G13" s="2"/>
      <c r="H13" s="2"/>
      <c r="I13" s="2"/>
      <c r="J13" s="2"/>
    </row>
    <row r="14" spans="1:256" customHeight="1" ht="36">
      <c r="A14" s="1"/>
      <c r="B14" s="2"/>
      <c r="C14" s="2"/>
      <c r="D14" s="2"/>
      <c r="E14" s="2"/>
      <c r="F14" s="2"/>
      <c r="G14" s="2"/>
      <c r="H14" s="2"/>
      <c r="I14" s="2"/>
      <c r="J14" s="2"/>
    </row>
    <row r="15" spans="1:256" customHeight="1" ht="36">
      <c r="A15" s="1" t="inlineStr">
        <is>
          <t>Row 1  (s)</t>
        </is>
      </c>
      <c r="B15" s="2">
        <f>ROW()-$C$2+1</f>
        <v>1</v>
      </c>
      <c r="C15" s="2">
        <f>SUM(INDIRECT(ADDRESS($C$1+$C$2-1-(ROW()-$C$2),COLUMN()-1,4,TRUE)):$B$17)</f>
        <v>3</v>
      </c>
      <c r="D15" s="2">
        <f>SUM(INDIRECT(ADDRESS($C$1+$C$2-1-(ROW()-$C$2),COLUMN()-1,4,TRUE)):$C$17)</f>
        <v>6</v>
      </c>
      <c r="E15" s="2">
        <f>SUM(INDIRECT(ADDRESS($C$1+$C$2-1-(ROW()-$C$2),COLUMN()-1,4,TRUE)):$D$17)</f>
        <v>14</v>
      </c>
      <c r="F15" s="2">
        <f>SUM(INDIRECT(ADDRESS($C$1+$C$2-1-(ROW()-$C$2),COLUMN()-1,4,TRUE)):E17)</f>
        <v>31</v>
      </c>
      <c r="G15" s="2">
        <f>SUM(INDIRECT(ADDRESS($C$1+$C$2-1-(ROW()-$C$2),COLUMN()-1,4,TRUE)):F17)</f>
        <v>70</v>
      </c>
      <c r="H15" s="2">
        <f>SUM(INDIRECT(ADDRESS($C$1+$C$2-1-(ROW()-$C$2),COLUMN()-1,4,TRUE)):G17)</f>
        <v>157</v>
      </c>
      <c r="I15" s="2">
        <f>SUM(INDIRECT(ADDRESS($C$1+$C$2-1-(ROW()-$C$2),COLUMN()-1,4,TRUE)):H17)</f>
        <v>353</v>
      </c>
      <c r="J15" s="2">
        <f>SUM(INDIRECT(ADDRESS($C$1+$C$2-1-(ROW()-$C$2),COLUMN()-1,4,TRUE)):I17)</f>
        <v>793</v>
      </c>
      <c r="K15" s="2">
        <f>SUM(INDIRECT(ADDRESS($C$1+$C$2-1-(ROW()-$C$2),COLUMN()-1,4,TRUE)):J17)</f>
        <v>1782</v>
      </c>
      <c r="L15" s="2">
        <f>SUM(INDIRECT(ADDRESS($C$1+$C$2-1-(ROW()-$C$2),COLUMN()-1,4,TRUE)):K17)</f>
        <v>4004</v>
      </c>
      <c r="M15" s="2">
        <f>SUM(INDIRECT(ADDRESS($C$1+$C$2-1-(ROW()-$C$2),COLUMN()-1,4,TRUE)):L17)</f>
        <v>8997</v>
      </c>
      <c r="N15" s="2">
        <f>SUM(INDIRECT(ADDRESS($C$1+$C$2-1-(ROW()-$C$2),COLUMN()-1,4,TRUE)):M17)</f>
        <v>20216</v>
      </c>
      <c r="O15" s="2">
        <f>SUM(INDIRECT(ADDRESS($C$1+$C$2-1-(ROW()-$C$2),COLUMN()-1,4,TRUE)):N17)</f>
        <v>45425</v>
      </c>
      <c r="P15" s="2">
        <f>SUM(INDIRECT(ADDRESS($C$1+$C$2-1-(ROW()-$C$2),COLUMN()-1,4,TRUE)):O17)</f>
        <v>102069</v>
      </c>
      <c r="Q15" s="2">
        <f>SUM(INDIRECT(ADDRESS($C$1+$C$2-1-(ROW()-$C$2),COLUMN()-1,4,TRUE)):P17)</f>
        <v>229347</v>
      </c>
      <c r="R15" s="2">
        <f>SUM(INDIRECT(ADDRESS($C$1+$C$2-1-(ROW()-$C$2),COLUMN()-1,4,TRUE)):Q17)</f>
        <v>515338</v>
      </c>
      <c r="S15" s="2">
        <f>SUM(INDIRECT(ADDRESS($C$1+$C$2-1-(ROW()-$C$2),COLUMN()-1,4,TRUE)):R17)</f>
        <v>1157954</v>
      </c>
      <c r="T15" s="2">
        <f>SUM(INDIRECT(ADDRESS($C$1+$C$2-1-(ROW()-$C$2),COLUMN()-1,4,TRUE)):S17)</f>
        <v>2601899</v>
      </c>
    </row>
    <row r="16" spans="1:256" customHeight="1" ht="36">
      <c r="A16" s="1" t="inlineStr">
        <is>
          <t>Row 2 (m)</t>
        </is>
      </c>
      <c r="B16" s="2">
        <f>ROW()-$C$2+1</f>
        <v>2</v>
      </c>
      <c r="C16" s="2">
        <f>SUM(INDIRECT(ADDRESS($C$1+$C$2-1-(ROW()-$C$2),COLUMN()-1,4,TRUE)):$B$17)</f>
        <v>5</v>
      </c>
      <c r="D16" s="2">
        <f>SUM(INDIRECT(ADDRESS($C$1+$C$2-1-(ROW()-$C$2),COLUMN()-1,4,TRUE)):$C$17)</f>
        <v>11</v>
      </c>
      <c r="E16" s="2">
        <f>SUM(INDIRECT(ADDRESS($C$1+$C$2-1-(ROW()-$C$2),COLUMN()-1,4,TRUE)):$D$17)</f>
        <v>25</v>
      </c>
      <c r="F16" s="2">
        <f>SUM(INDIRECT(ADDRESS($C$1+$C$2-1-(ROW()-$C$2),COLUMN()-1,4,TRUE)):E17)</f>
        <v>56</v>
      </c>
      <c r="G16" s="2">
        <f>SUM(INDIRECT(ADDRESS($C$1+$C$2-1-(ROW()-$C$2),COLUMN()-1,4,TRUE)):F17)</f>
        <v>126</v>
      </c>
      <c r="H16" s="2">
        <f>SUM(INDIRECT(ADDRESS($C$1+$C$2-1-(ROW()-$C$2),COLUMN()-1,4,TRUE)):G17)</f>
        <v>283</v>
      </c>
      <c r="I16" s="2">
        <f>SUM(INDIRECT(ADDRESS($C$1+$C$2-1-(ROW()-$C$2),COLUMN()-1,4,TRUE)):H17)</f>
        <v>636</v>
      </c>
      <c r="J16" s="2">
        <f>SUM(INDIRECT(ADDRESS($C$1+$C$2-1-(ROW()-$C$2),COLUMN()-1,4,TRUE)):I17)</f>
        <v>1429</v>
      </c>
      <c r="K16" s="2">
        <f>SUM(INDIRECT(ADDRESS($C$1+$C$2-1-(ROW()-$C$2),COLUMN()-1,4,TRUE)):J17)</f>
        <v>3211</v>
      </c>
      <c r="L16" s="2">
        <f>SUM(INDIRECT(ADDRESS($C$1+$C$2-1-(ROW()-$C$2),COLUMN()-1,4,TRUE)):K17)</f>
        <v>7215</v>
      </c>
      <c r="M16" s="2">
        <f>SUM(INDIRECT(ADDRESS($C$1+$C$2-1-(ROW()-$C$2),COLUMN()-1,4,TRUE)):L17)</f>
        <v>16212</v>
      </c>
      <c r="N16" s="2">
        <f>SUM(INDIRECT(ADDRESS($C$1+$C$2-1-(ROW()-$C$2),COLUMN()-1,4,TRUE)):M17)</f>
        <v>36428</v>
      </c>
      <c r="O16" s="2">
        <f>SUM(INDIRECT(ADDRESS($C$1+$C$2-1-(ROW()-$C$2),COLUMN()-1,4,TRUE)):N17)</f>
        <v>81853</v>
      </c>
      <c r="P16" s="2">
        <f>SUM(INDIRECT(ADDRESS($C$1+$C$2-1-(ROW()-$C$2),COLUMN()-1,4,TRUE)):O17)</f>
        <v>183922</v>
      </c>
      <c r="Q16" s="2">
        <f>SUM(INDIRECT(ADDRESS($C$1+$C$2-1-(ROW()-$C$2),COLUMN()-1,4,TRUE)):P17)</f>
        <v>413269</v>
      </c>
      <c r="R16" s="2">
        <f>SUM(INDIRECT(ADDRESS($C$1+$C$2-1-(ROW()-$C$2),COLUMN()-1,4,TRUE)):Q17)</f>
        <v>928607</v>
      </c>
      <c r="S16" s="2">
        <f>SUM(INDIRECT(ADDRESS($C$1+$C$2-1-(ROW()-$C$2),COLUMN()-1,4,TRUE)):R17)</f>
        <v>2086561</v>
      </c>
      <c r="T16" s="2">
        <f>SUM(INDIRECT(ADDRESS($C$1+$C$2-1-(ROW()-$C$2),COLUMN()-1,4,TRUE)):S17)</f>
        <v>4688460</v>
      </c>
    </row>
    <row r="17" spans="1:256" customHeight="1" ht="36">
      <c r="A17" s="1" t="inlineStr">
        <is>
          <t>Row 3 (l)</t>
        </is>
      </c>
      <c r="B17" s="2">
        <f>ROW()-$C$2+1</f>
        <v>3</v>
      </c>
      <c r="C17" s="2">
        <f>SUM(INDIRECT(ADDRESS($C$1+$C$2-1-(ROW()-$C$2),COLUMN()-1,4,TRUE)):$B$17)</f>
        <v>6</v>
      </c>
      <c r="D17" s="2">
        <f>SUM(INDIRECT(ADDRESS($C$1+$C$2-1-(ROW()-$C$2),COLUMN()-1,4,TRUE)):$C$17)</f>
        <v>14</v>
      </c>
      <c r="E17" s="2">
        <f>SUM(INDIRECT(ADDRESS($C$1+$C$2-1-(ROW()-$C$2),COLUMN()-1,4,TRUE)):$D$17)</f>
        <v>31</v>
      </c>
      <c r="F17" s="2">
        <f>SUM(INDIRECT(ADDRESS($C$1+$C$2-1-(ROW()-$C$2),COLUMN()-1,4,TRUE)):E17)</f>
        <v>70</v>
      </c>
      <c r="G17" s="2">
        <f>SUM(INDIRECT(ADDRESS($C$1+$C$2-1-(ROW()-$C$2),COLUMN()-1,4,TRUE)):F17)</f>
        <v>157</v>
      </c>
      <c r="H17" s="2">
        <f>SUM(INDIRECT(ADDRESS($C$1+$C$2-1-(ROW()-$C$2),COLUMN()-1,4,TRUE)):G17)</f>
        <v>353</v>
      </c>
      <c r="I17" s="2">
        <f>SUM(INDIRECT(ADDRESS($C$1+$C$2-1-(ROW()-$C$2),COLUMN()-1,4,TRUE)):H17)</f>
        <v>793</v>
      </c>
      <c r="J17" s="2">
        <f>SUM(INDIRECT(ADDRESS($C$1+$C$2-1-(ROW()-$C$2),COLUMN()-1,4,TRUE)):I17)</f>
        <v>1782</v>
      </c>
      <c r="K17" s="2">
        <f>SUM(INDIRECT(ADDRESS($C$1+$C$2-1-(ROW()-$C$2),COLUMN()-1,4,TRUE)):J17)</f>
        <v>4004</v>
      </c>
      <c r="L17" s="2">
        <f>SUM(INDIRECT(ADDRESS($C$1+$C$2-1-(ROW()-$C$2),COLUMN()-1,4,TRUE)):K17)</f>
        <v>8997</v>
      </c>
      <c r="M17" s="2">
        <f>SUM(INDIRECT(ADDRESS($C$1+$C$2-1-(ROW()-$C$2),COLUMN()-1,4,TRUE)):L17)</f>
        <v>20216</v>
      </c>
      <c r="N17" s="2">
        <f>SUM(INDIRECT(ADDRESS($C$1+$C$2-1-(ROW()-$C$2),COLUMN()-1,4,TRUE)):M17)</f>
        <v>45425</v>
      </c>
      <c r="O17" s="2">
        <f>SUM(INDIRECT(ADDRESS($C$1+$C$2-1-(ROW()-$C$2),COLUMN()-1,4,TRUE)):N17)</f>
        <v>102069</v>
      </c>
      <c r="P17" s="2">
        <f>SUM(INDIRECT(ADDRESS($C$1+$C$2-1-(ROW()-$C$2),COLUMN()-1,4,TRUE)):O17)</f>
        <v>229347</v>
      </c>
      <c r="Q17" s="2">
        <f>SUM(INDIRECT(ADDRESS($C$1+$C$2-1-(ROW()-$C$2),COLUMN()-1,4,TRUE)):P17)</f>
        <v>515338</v>
      </c>
      <c r="R17" s="2">
        <f>SUM(INDIRECT(ADDRESS($C$1+$C$2-1-(ROW()-$C$2),COLUMN()-1,4,TRUE)):Q17)</f>
        <v>1157954</v>
      </c>
      <c r="S17" s="2">
        <f>SUM(INDIRECT(ADDRESS($C$1+$C$2-1-(ROW()-$C$2),COLUMN()-1,4,TRUE)):R17)</f>
        <v>2601899</v>
      </c>
      <c r="T17" s="2">
        <f>SUM(INDIRECT(ADDRESS($C$1+$C$2-1-(ROW()-$C$2),COLUMN()-1,4,TRUE)):S17)</f>
        <v>5846414</v>
      </c>
    </row>
    <row r="18" spans="1:256" customHeight="1" ht="36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56" customHeight="1" ht="36">
      <c r="A19" s="1"/>
      <c r="B19" s="2">
        <f>INDIRECT(ADDRESS($C$1+$C$2-ROW()+$C$1+$C$2,COLUMN(),4,TRUE))</f>
        <v>3</v>
      </c>
      <c r="C19" s="2">
        <f>INDIRECT(ADDRESS($C$1+$C$2-ROW()+$C$1+$C$2,COLUMN(),4,TRUE))</f>
        <v>6</v>
      </c>
      <c r="D19" s="2">
        <f>INDIRECT(ADDRESS($C$1+$C$2-ROW()+$C$1+$C$2,COLUMN(),4,TRUE))</f>
        <v>14</v>
      </c>
      <c r="E19" s="2">
        <f>INDIRECT(ADDRESS($C$1+$C$2-ROW()+$C$1+$C$2,COLUMN(),4,TRUE))</f>
        <v>31</v>
      </c>
      <c r="F19" s="2">
        <f>INDIRECT(ADDRESS($C$1+$C$2-ROW()+$C$1+$C$2,COLUMN(),4,TRUE))</f>
        <v>70</v>
      </c>
      <c r="G19" s="2">
        <f>INDIRECT(ADDRESS($C$1+$C$2-ROW()+$C$1+$C$2,COLUMN(),4,TRUE))</f>
        <v>157</v>
      </c>
      <c r="H19" s="2">
        <f>INDIRECT(ADDRESS($C$1+$C$2-ROW()+$C$1+$C$2,COLUMN(),4,TRUE))</f>
        <v>353</v>
      </c>
      <c r="I19" s="2">
        <f>INDIRECT(ADDRESS($C$1+$C$2-ROW()+$C$1+$C$2,COLUMN(),4,TRUE))</f>
        <v>793</v>
      </c>
      <c r="J19" s="2">
        <f>INDIRECT(ADDRESS($C$1+$C$2-ROW()+$C$1+$C$2,COLUMN(),4,TRUE))</f>
        <v>1782</v>
      </c>
      <c r="K19" s="2">
        <f>INDIRECT(ADDRESS($C$1+$C$2-ROW()+$C$1+$C$2,COLUMN(),4,TRUE))</f>
        <v>4004</v>
      </c>
      <c r="L19" s="2">
        <f>INDIRECT(ADDRESS($C$1+$C$2-ROW()+$C$1+$C$2,COLUMN(),4,TRUE))</f>
        <v>8997</v>
      </c>
      <c r="M19" s="2">
        <f>INDIRECT(ADDRESS($C$1+$C$2-ROW()+$C$1+$C$2,COLUMN(),4,TRUE))</f>
        <v>20216</v>
      </c>
      <c r="N19" s="2">
        <f>INDIRECT(ADDRESS($C$1+$C$2-ROW()+$C$1+$C$2,COLUMN(),4,TRUE))</f>
        <v>45425</v>
      </c>
      <c r="O19" s="2">
        <f>INDIRECT(ADDRESS($C$1+$C$2-ROW()+$C$1+$C$2,COLUMN(),4,TRUE))</f>
        <v>102069</v>
      </c>
      <c r="P19" s="2">
        <f>INDIRECT(ADDRESS($C$1+$C$2-ROW()+$C$1+$C$2,COLUMN(),4,TRUE))</f>
        <v>229347</v>
      </c>
      <c r="Q19" s="2">
        <f>INDIRECT(ADDRESS($C$1+$C$2-ROW()+$C$1+$C$2,COLUMN(),4,TRUE))</f>
        <v>515338</v>
      </c>
      <c r="R19" s="2">
        <f>INDIRECT(ADDRESS($C$1+$C$2-ROW()+$C$1+$C$2,COLUMN(),4,TRUE))</f>
        <v>1157954</v>
      </c>
      <c r="S19" s="2">
        <f>INDIRECT(ADDRESS($C$1+$C$2-ROW()+$C$1+$C$2,COLUMN(),4,TRUE))</f>
        <v>2601899</v>
      </c>
      <c r="T19" s="2">
        <f>INDIRECT(ADDRESS($C$1+$C$2-ROW()+$C$1+$C$2,COLUMN(),4,TRUE))</f>
        <v>5846414</v>
      </c>
    </row>
    <row r="20" spans="1:256" customHeight="1" ht="36">
      <c r="A20" s="1"/>
      <c r="B20" s="2">
        <f>INDIRECT(ADDRESS($C$1+$C$2-ROW()+$C$1+$C$2,COLUMN(),4,TRUE))</f>
        <v>2</v>
      </c>
      <c r="C20" s="2">
        <f>INDIRECT(ADDRESS($C$1+$C$2-ROW()+$C$1+$C$2,COLUMN(),4,TRUE))</f>
        <v>5</v>
      </c>
      <c r="D20" s="2">
        <f>INDIRECT(ADDRESS($C$1+$C$2-ROW()+$C$1+$C$2,COLUMN(),4,TRUE))</f>
        <v>11</v>
      </c>
      <c r="E20" s="2">
        <f>INDIRECT(ADDRESS($C$1+$C$2-ROW()+$C$1+$C$2,COLUMN(),4,TRUE))</f>
        <v>25</v>
      </c>
      <c r="F20" s="2">
        <f>INDIRECT(ADDRESS($C$1+$C$2-ROW()+$C$1+$C$2,COLUMN(),4,TRUE))</f>
        <v>56</v>
      </c>
      <c r="G20" s="2">
        <f>INDIRECT(ADDRESS($C$1+$C$2-ROW()+$C$1+$C$2,COLUMN(),4,TRUE))</f>
        <v>126</v>
      </c>
      <c r="H20" s="2">
        <f>INDIRECT(ADDRESS($C$1+$C$2-ROW()+$C$1+$C$2,COLUMN(),4,TRUE))</f>
        <v>283</v>
      </c>
      <c r="I20" s="2">
        <f>INDIRECT(ADDRESS($C$1+$C$2-ROW()+$C$1+$C$2,COLUMN(),4,TRUE))</f>
        <v>636</v>
      </c>
      <c r="J20" s="2">
        <f>INDIRECT(ADDRESS($C$1+$C$2-ROW()+$C$1+$C$2,COLUMN(),4,TRUE))</f>
        <v>1429</v>
      </c>
      <c r="K20" s="2">
        <f>INDIRECT(ADDRESS($C$1+$C$2-ROW()+$C$1+$C$2,COLUMN(),4,TRUE))</f>
        <v>3211</v>
      </c>
      <c r="L20" s="2">
        <f>INDIRECT(ADDRESS($C$1+$C$2-ROW()+$C$1+$C$2,COLUMN(),4,TRUE))</f>
        <v>7215</v>
      </c>
      <c r="M20" s="2">
        <f>INDIRECT(ADDRESS($C$1+$C$2-ROW()+$C$1+$C$2,COLUMN(),4,TRUE))</f>
        <v>16212</v>
      </c>
      <c r="N20" s="2">
        <f>INDIRECT(ADDRESS($C$1+$C$2-ROW()+$C$1+$C$2,COLUMN(),4,TRUE))</f>
        <v>36428</v>
      </c>
      <c r="O20" s="2">
        <f>INDIRECT(ADDRESS($C$1+$C$2-ROW()+$C$1+$C$2,COLUMN(),4,TRUE))</f>
        <v>81853</v>
      </c>
      <c r="P20" s="2">
        <f>INDIRECT(ADDRESS($C$1+$C$2-ROW()+$C$1+$C$2,COLUMN(),4,TRUE))</f>
        <v>183922</v>
      </c>
      <c r="Q20" s="2">
        <f>INDIRECT(ADDRESS($C$1+$C$2-ROW()+$C$1+$C$2,COLUMN(),4,TRUE))</f>
        <v>413269</v>
      </c>
      <c r="R20" s="2">
        <f>INDIRECT(ADDRESS($C$1+$C$2-ROW()+$C$1+$C$2,COLUMN(),4,TRUE))</f>
        <v>928607</v>
      </c>
      <c r="S20" s="2">
        <f>INDIRECT(ADDRESS($C$1+$C$2-ROW()+$C$1+$C$2,COLUMN(),4,TRUE))</f>
        <v>2086561</v>
      </c>
      <c r="T20" s="2">
        <f>INDIRECT(ADDRESS($C$1+$C$2-ROW()+$C$1+$C$2,COLUMN(),4,TRUE))</f>
        <v>4688460</v>
      </c>
    </row>
    <row r="21" spans="1:256" customHeight="1" ht="36">
      <c r="A21" s="1"/>
      <c r="B21" s="2">
        <f>INDIRECT(ADDRESS($C$1+$C$2-ROW()+$C$1+$C$2,COLUMN(),4,TRUE))</f>
        <v>1</v>
      </c>
      <c r="C21" s="2">
        <f>INDIRECT(ADDRESS($C$1+$C$2-ROW()+$C$1+$C$2,COLUMN(),4,TRUE))</f>
        <v>3</v>
      </c>
      <c r="D21" s="2">
        <f>INDIRECT(ADDRESS($C$1+$C$2-ROW()+$C$1+$C$2,COLUMN(),4,TRUE))</f>
        <v>6</v>
      </c>
      <c r="E21" s="2">
        <f>INDIRECT(ADDRESS($C$1+$C$2-ROW()+$C$1+$C$2,COLUMN(),4,TRUE))</f>
        <v>14</v>
      </c>
      <c r="F21" s="2">
        <f>INDIRECT(ADDRESS($C$1+$C$2-ROW()+$C$1+$C$2,COLUMN(),4,TRUE))</f>
        <v>31</v>
      </c>
      <c r="G21" s="2">
        <f>INDIRECT(ADDRESS($C$1+$C$2-ROW()+$C$1+$C$2,COLUMN(),4,TRUE))</f>
        <v>70</v>
      </c>
      <c r="H21" s="2">
        <f>INDIRECT(ADDRESS($C$1+$C$2-ROW()+$C$1+$C$2,COLUMN(),4,TRUE))</f>
        <v>157</v>
      </c>
      <c r="I21" s="2">
        <f>INDIRECT(ADDRESS($C$1+$C$2-ROW()+$C$1+$C$2,COLUMN(),4,TRUE))</f>
        <v>353</v>
      </c>
      <c r="J21" s="2">
        <f>INDIRECT(ADDRESS($C$1+$C$2-ROW()+$C$1+$C$2,COLUMN(),4,TRUE))</f>
        <v>793</v>
      </c>
      <c r="K21" s="2">
        <f>INDIRECT(ADDRESS($C$1+$C$2-ROW()+$C$1+$C$2,COLUMN(),4,TRUE))</f>
        <v>1782</v>
      </c>
      <c r="L21" s="2">
        <f>INDIRECT(ADDRESS($C$1+$C$2-ROW()+$C$1+$C$2,COLUMN(),4,TRUE))</f>
        <v>4004</v>
      </c>
      <c r="M21" s="2">
        <f>INDIRECT(ADDRESS($C$1+$C$2-ROW()+$C$1+$C$2,COLUMN(),4,TRUE))</f>
        <v>8997</v>
      </c>
      <c r="N21" s="2">
        <f>INDIRECT(ADDRESS($C$1+$C$2-ROW()+$C$1+$C$2,COLUMN(),4,TRUE))</f>
        <v>20216</v>
      </c>
      <c r="O21" s="2">
        <f>INDIRECT(ADDRESS($C$1+$C$2-ROW()+$C$1+$C$2,COLUMN(),4,TRUE))</f>
        <v>45425</v>
      </c>
      <c r="P21" s="2">
        <f>INDIRECT(ADDRESS($C$1+$C$2-ROW()+$C$1+$C$2,COLUMN(),4,TRUE))</f>
        <v>102069</v>
      </c>
      <c r="Q21" s="2">
        <f>INDIRECT(ADDRESS($C$1+$C$2-ROW()+$C$1+$C$2,COLUMN(),4,TRUE))</f>
        <v>229347</v>
      </c>
      <c r="R21" s="2">
        <f>INDIRECT(ADDRESS($C$1+$C$2-ROW()+$C$1+$C$2,COLUMN(),4,TRUE))</f>
        <v>515338</v>
      </c>
      <c r="S21" s="2">
        <f>INDIRECT(ADDRESS($C$1+$C$2-ROW()+$C$1+$C$2,COLUMN(),4,TRUE))</f>
        <v>1157954</v>
      </c>
      <c r="T21" s="2">
        <f>INDIRECT(ADDRESS($C$1+$C$2-ROW()+$C$1+$C$2,COLUMN(),4,TRUE))</f>
        <v>2601899</v>
      </c>
    </row>
    <row r="22" spans="1:256" customHeight="1" ht="36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56" customHeight="1" ht="36">
      <c r="A23" s="1" t="inlineStr">
        <is>
          <t>s/l (converges to about 0.445)</t>
        </is>
      </c>
      <c r="B23" s="2">
        <f>B15/B17</f>
        <v>0.33333333333333331</v>
      </c>
      <c r="C23" s="2">
        <f>C15/C17</f>
        <v>0.5</v>
      </c>
      <c r="D23" s="2">
        <f>D15/D17</f>
        <v>0.42857142857142855</v>
      </c>
      <c r="E23" s="2">
        <f>E15/E17</f>
        <v>0.45161290322580644</v>
      </c>
      <c r="F23" s="2">
        <f>F15/F17</f>
        <v>0.44285714285714284</v>
      </c>
      <c r="G23" s="2">
        <f>G15/G17</f>
        <v>0.44585987261146498</v>
      </c>
      <c r="H23" s="2">
        <f>H15/H17</f>
        <v>0.44475920679886688</v>
      </c>
      <c r="I23" s="2">
        <f>I15/I17</f>
        <v>0.44514501891551073</v>
      </c>
      <c r="J23" s="2">
        <f>J15/J17</f>
        <v>0.44500561167227831</v>
      </c>
      <c r="K23" s="2">
        <f>K15/K17</f>
        <v>0.44505494505494503</v>
      </c>
      <c r="L23" s="2">
        <f>L15/L17</f>
        <v>0.44503723463376682</v>
      </c>
      <c r="M23" s="2">
        <f>M15/M17</f>
        <v>0.44504352987732487</v>
      </c>
      <c r="N23" s="2">
        <f>N15/N17</f>
        <v>0.44504127682993944</v>
      </c>
      <c r="O23" s="2">
        <f>O15/O17</f>
        <v>0.44504207937767587</v>
      </c>
      <c r="P23" s="2">
        <f>P15/P17</f>
        <v>0.44504179256759407</v>
      </c>
      <c r="Q23" s="2">
        <f>Q15/Q17</f>
        <v>0.44504189483407008</v>
      </c>
      <c r="R23" s="2">
        <f>R15/R17</f>
        <v>0.44504185831216092</v>
      </c>
      <c r="S23" s="2">
        <f>S15/S17</f>
        <v>0.44504187134089374</v>
      </c>
      <c r="T23" s="2">
        <f>T15/T17</f>
        <v>0.44504186668956391</v>
      </c>
    </row>
    <row r="24" spans="1:256" customHeight="1" ht="36">
      <c r="A24" s="1" t="inlineStr">
        <is>
          <t>m/l (converges to about 0.802)</t>
        </is>
      </c>
      <c r="B24" s="2">
        <f>B16/B17</f>
        <v>0.66666666666666663</v>
      </c>
      <c r="C24" s="2">
        <f>C16/C17</f>
        <v>0.83333333333333337</v>
      </c>
      <c r="D24" s="2">
        <f>D16/D17</f>
        <v>0.7857142857142857</v>
      </c>
      <c r="E24" s="2">
        <f>E16/E17</f>
        <v>0.80645161290322576</v>
      </c>
      <c r="F24" s="2">
        <f>F16/F17</f>
        <v>0.80000000000000004</v>
      </c>
      <c r="G24" s="2">
        <f>G16/G17</f>
        <v>0.80254777070063699</v>
      </c>
      <c r="H24" s="2">
        <f>H16/H17</f>
        <v>0.80169971671388107</v>
      </c>
      <c r="I24" s="2">
        <f>I16/I17</f>
        <v>0.80201765447667084</v>
      </c>
      <c r="J24" s="2">
        <f>J16/J17</f>
        <v>0.8019079685746352</v>
      </c>
      <c r="K24" s="2">
        <f>K16/K17</f>
        <v>0.80194805194805197</v>
      </c>
      <c r="L24" s="2">
        <f>L16/L17</f>
        <v>0.80193397799266419</v>
      </c>
      <c r="M24" s="2">
        <f>M16/M17</f>
        <v>0.80193905817174516</v>
      </c>
      <c r="N24" s="2">
        <f>N16/N17</f>
        <v>0.80193725921849202</v>
      </c>
      <c r="O24" s="2">
        <f>O16/O17</f>
        <v>0.80193790475070781</v>
      </c>
      <c r="P24" s="2">
        <f>P16/P17</f>
        <v>0.80193767522574966</v>
      </c>
      <c r="Q24" s="2">
        <f>Q16/Q17</f>
        <v>0.80193775735536676</v>
      </c>
      <c r="R24" s="2">
        <f>R16/R17</f>
        <v>0.80193772809628017</v>
      </c>
      <c r="S24" s="2">
        <f>S16/S17</f>
        <v>0.80193773855172701</v>
      </c>
      <c r="T24" s="2">
        <f>T16/T17</f>
        <v>0.80193773482343189</v>
      </c>
    </row>
    <row r="25" spans="1:256" customHeight="1" ht="36">
      <c r="A25" s="1"/>
      <c r="B25" s="2"/>
      <c r="C25" s="2"/>
      <c r="D25" s="2"/>
      <c r="E25" s="2"/>
      <c r="F25" s="2"/>
      <c r="G25" s="2"/>
      <c r="H25" s="2"/>
      <c r="I25" s="2"/>
      <c r="J25" s="2"/>
    </row>
    <row r="26" spans="1:256" customHeight="1" ht="36">
      <c r="A26" s="1" t="inlineStr">
        <is>
          <t>l/s (converges to about 2.247)</t>
        </is>
      </c>
      <c r="B26" s="9">
        <f>B19/B21</f>
        <v>3</v>
      </c>
      <c r="C26" s="9">
        <f>C19/C21</f>
        <v>2</v>
      </c>
      <c r="D26" s="9">
        <f>D19/D21</f>
        <v>2.3333333333333335</v>
      </c>
      <c r="E26" s="9">
        <f>E19/E21</f>
        <v>2.2142857142857144</v>
      </c>
      <c r="F26" s="9">
        <f>F19/F21</f>
        <v>2.2580645161290325</v>
      </c>
      <c r="G26" s="9">
        <f>G19/G21</f>
        <v>2.2428571428571429</v>
      </c>
      <c r="H26" s="9">
        <f>H19/H21</f>
        <v>2.2484076433121021</v>
      </c>
      <c r="I26" s="9">
        <f>I19/I21</f>
        <v>2.2464589235127477</v>
      </c>
      <c r="J26" s="9">
        <f>J19/J21</f>
        <v>2.2471626733921815</v>
      </c>
      <c r="K26" s="9">
        <f>K19/K21</f>
        <v>2.2469135802469138</v>
      </c>
      <c r="L26" s="9">
        <f>L19/L21</f>
        <v>2.2470029970029972</v>
      </c>
      <c r="M26" s="9">
        <f>M19/M21</f>
        <v>2.246971212626431</v>
      </c>
      <c r="N26" s="9">
        <f>N19/N21</f>
        <v>2.2469825880490699</v>
      </c>
      <c r="O26" s="9">
        <f>O19/O21</f>
        <v>2.2469785360484313</v>
      </c>
      <c r="P26" s="9">
        <f>P19/P21</f>
        <v>2.2469799841283837</v>
      </c>
      <c r="Q26" s="9">
        <f>Q19/Q21</f>
        <v>2.2469794677933437</v>
      </c>
      <c r="R26" s="9">
        <f>R19/R21</f>
        <v>2.2469796521894367</v>
      </c>
      <c r="S26" s="9">
        <f>S19/S21</f>
        <v>2.246979586408441</v>
      </c>
      <c r="T26" s="9">
        <f>T19/T21</f>
        <v>2.2469796098926209</v>
      </c>
    </row>
    <row r="27" spans="1:256" customHeight="1" ht="36">
      <c r="A27" s="1" t="inlineStr">
        <is>
          <t>l/m (converges to about 1.247)</t>
        </is>
      </c>
      <c r="B27" s="9">
        <f>B19/B20</f>
        <v>1.5</v>
      </c>
      <c r="C27" s="9">
        <f>C19/C20</f>
        <v>1.2</v>
      </c>
      <c r="D27" s="9">
        <f>D19/D20</f>
        <v>1.2727272727272727</v>
      </c>
      <c r="E27" s="9">
        <f>E19/E20</f>
        <v>1.24</v>
      </c>
      <c r="F27" s="9">
        <f>F19/F20</f>
        <v>1.25</v>
      </c>
      <c r="G27" s="9">
        <f>G19/G20</f>
        <v>1.246031746031746</v>
      </c>
      <c r="H27" s="9">
        <f>H19/H20</f>
        <v>1.2473498233215548</v>
      </c>
      <c r="I27" s="9">
        <f>I19/I20</f>
        <v>1.2468553459119496</v>
      </c>
      <c r="J27" s="9">
        <f>J19/J20</f>
        <v>1.2470258922323303</v>
      </c>
      <c r="K27" s="9">
        <f>K19/K20</f>
        <v>1.2469635627530364</v>
      </c>
      <c r="L27" s="9">
        <f>L19/L20</f>
        <v>1.2469854469854469</v>
      </c>
      <c r="M27" s="9">
        <f>M19/M20</f>
        <v>1.2469775474956821</v>
      </c>
      <c r="N27" s="9">
        <f>N19/N20</f>
        <v>1.2469803447897221</v>
      </c>
      <c r="O27" s="9">
        <f>O19/O20</f>
        <v>1.2469793410137686</v>
      </c>
      <c r="P27" s="9">
        <f>P19/P20</f>
        <v>1.2469796979154206</v>
      </c>
      <c r="Q27" s="9">
        <f>Q19/Q20</f>
        <v>1.2469795702072983</v>
      </c>
      <c r="R27" s="9">
        <f>R19/R20</f>
        <v>1.2469796157039523</v>
      </c>
      <c r="S27" s="9">
        <f>S19/S20</f>
        <v>1.2469795994461701</v>
      </c>
      <c r="T27" s="9">
        <f>T19/T20</f>
        <v>1.2469796052435127</v>
      </c>
    </row>
    <row r="28" spans="1:256" customHeight="1" ht="36">
      <c r="A28" s="1"/>
      <c r="B28" s="9"/>
      <c r="C28" s="9"/>
      <c r="D28" s="9"/>
      <c r="E28" s="9"/>
      <c r="F28" s="9"/>
      <c r="G28" s="9"/>
      <c r="H28" s="9"/>
      <c r="I28" s="9"/>
      <c r="J28" s="9"/>
    </row>
    <row r="29" spans="1:256" customHeight="1" ht="36">
      <c r="A29" s="1" t="inlineStr">
        <is>
          <t>s/m (converges to about 0.555)</t>
        </is>
      </c>
      <c r="B29" s="9">
        <f>B15/B16</f>
        <v>0.5</v>
      </c>
      <c r="C29" s="9">
        <f>C15/C16</f>
        <v>0.59999999999999998</v>
      </c>
      <c r="D29" s="9">
        <f>D15/D16</f>
        <v>0.54545454545454541</v>
      </c>
      <c r="E29" s="9">
        <f>E15/E16</f>
        <v>0.56000000000000005</v>
      </c>
      <c r="F29" s="9">
        <f>F15/F16</f>
        <v>0.5535714285714286</v>
      </c>
      <c r="G29" s="9">
        <f>G15/G16</f>
        <v>0.55555555555555558</v>
      </c>
      <c r="H29" s="9">
        <f>H15/H16</f>
        <v>0.55477031802120136</v>
      </c>
      <c r="I29" s="9">
        <f>I15/I16</f>
        <v>0.55503144654088055</v>
      </c>
      <c r="J29" s="9">
        <f>J15/J16</f>
        <v>0.55493351994401674</v>
      </c>
      <c r="K29" s="9">
        <f>K15/K16</f>
        <v>0.55496729990657112</v>
      </c>
      <c r="L29" s="9">
        <f>L15/L16</f>
        <v>0.55495495495495495</v>
      </c>
      <c r="M29" s="9">
        <f>M15/M16</f>
        <v>0.55495928941524797</v>
      </c>
      <c r="N29" s="9">
        <f>N15/N16</f>
        <v>0.55495772482705608</v>
      </c>
      <c r="O29" s="9">
        <f>O15/O16</f>
        <v>0.55495827886577154</v>
      </c>
      <c r="P29" s="9">
        <f>P15/P16</f>
        <v>0.55495808005567582</v>
      </c>
      <c r="Q29" s="9">
        <f>Q15/Q16</f>
        <v>0.55495815074443033</v>
      </c>
      <c r="R29" s="9">
        <f>R15/R16</f>
        <v>0.55495812545027123</v>
      </c>
      <c r="S29" s="9">
        <f>S15/S16</f>
        <v>0.5549581344614416</v>
      </c>
      <c r="T29" s="9">
        <f>T15/T16</f>
        <v>0.55495813124138837</v>
      </c>
    </row>
    <row r="30" spans="1:256" customHeight="1" ht="36">
      <c r="A30" s="1" t="inlineStr">
        <is>
          <t>m/s (converges to about 1.802)</t>
        </is>
      </c>
      <c r="B30" s="9">
        <f>B20/B21</f>
        <v>2</v>
      </c>
      <c r="C30" s="9">
        <f>C20/C21</f>
        <v>1.6666666666666667</v>
      </c>
      <c r="D30" s="9">
        <f>D20/D21</f>
        <v>1.8333333333333333</v>
      </c>
      <c r="E30" s="9">
        <f>E20/E21</f>
        <v>1.7857142857142858</v>
      </c>
      <c r="F30" s="9">
        <f>F20/F21</f>
        <v>1.8064516129032258</v>
      </c>
      <c r="G30" s="9">
        <f>G20/G21</f>
        <v>1.8</v>
      </c>
      <c r="H30" s="9">
        <f>H20/H21</f>
        <v>1.802547770700637</v>
      </c>
      <c r="I30" s="9">
        <f>I20/I21</f>
        <v>1.8016997167138811</v>
      </c>
      <c r="J30" s="9">
        <f>J20/J21</f>
        <v>1.8020176544766708</v>
      </c>
      <c r="K30" s="9">
        <f>K20/K21</f>
        <v>1.8019079685746353</v>
      </c>
      <c r="L30" s="9">
        <f>L20/L21</f>
        <v>1.801948051948052</v>
      </c>
      <c r="M30" s="9">
        <f>M20/M21</f>
        <v>1.8019339779926642</v>
      </c>
      <c r="N30" s="9">
        <f>N20/N21</f>
        <v>1.8019390581717452</v>
      </c>
      <c r="O30" s="9">
        <f>O20/O21</f>
        <v>1.8019372592184921</v>
      </c>
      <c r="P30" s="9">
        <f>P20/P21</f>
        <v>1.8019379047507078</v>
      </c>
      <c r="Q30" s="9">
        <f>Q20/Q21</f>
        <v>1.8019376752257497</v>
      </c>
      <c r="R30" s="9">
        <f>R20/R21</f>
        <v>1.8019377573553668</v>
      </c>
      <c r="S30" s="9">
        <f>S20/S21</f>
        <v>1.8019377280962801</v>
      </c>
      <c r="T30" s="9">
        <f>T20/T21</f>
        <v>1.801937738551727</v>
      </c>
    </row>
    <row r="31" spans="1:256" customHeight="1" ht="3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customHeight="1" ht="36">
      <c r="A32" s="1"/>
      <c r="B32" s="9"/>
      <c r="C32" s="9"/>
      <c r="D32" s="9"/>
      <c r="E32" s="9"/>
      <c r="F32" s="9"/>
      <c r="G32" s="9"/>
      <c r="H32" s="9"/>
      <c r="I32" s="9"/>
      <c r="J32" s="9"/>
    </row>
    <row r="33" spans="1:256" customHeight="1" ht="36">
      <c r="A33" s="1" t="s">
        <v>12</v>
      </c>
      <c r="B33" s="9">
        <f>ROW()-$D$2+1</f>
        <v>1</v>
      </c>
      <c r="C33" s="9">
        <f>SUM(B38)</f>
        <v>4</v>
      </c>
      <c r="D33" s="9">
        <f>SUM(C38)</f>
        <v>10</v>
      </c>
      <c r="E33" s="9">
        <f>SUM(D38)</f>
        <v>30</v>
      </c>
      <c r="F33" s="9">
        <f>SUM(E38)</f>
        <v>85</v>
      </c>
      <c r="G33" s="9">
        <f>SUM(F38)</f>
        <v>246</v>
      </c>
      <c r="H33" s="9">
        <f>SUM(G38)</f>
        <v>707</v>
      </c>
      <c r="I33" s="9">
        <f>SUM(H38)</f>
        <v>2037</v>
      </c>
      <c r="J33" s="9">
        <f>SUM(I38)</f>
        <v>5864</v>
      </c>
      <c r="K33" s="9">
        <f>SUM(J38)</f>
        <v>16886</v>
      </c>
      <c r="L33" s="9">
        <f>SUM(K38)</f>
        <v>48620</v>
      </c>
      <c r="M33" s="9">
        <f>SUM(L38)</f>
        <v>139997</v>
      </c>
      <c r="N33" s="9">
        <f>SUM(M38)</f>
        <v>403104</v>
      </c>
      <c r="O33" s="9">
        <f>SUM(N38)</f>
        <v>1160693</v>
      </c>
      <c r="P33" s="9">
        <f>SUM(O38)</f>
        <v>3342081</v>
      </c>
      <c r="Q33" s="9">
        <f>SUM(P38)</f>
        <v>9623140</v>
      </c>
      <c r="R33" s="9">
        <f>SUM(Q38)</f>
        <v>27708726</v>
      </c>
      <c r="S33" s="9">
        <f>SUM(R38)</f>
        <v>79784098</v>
      </c>
      <c r="T33" s="9">
        <f>SUM(S38)</f>
        <v>229729153</v>
      </c>
    </row>
    <row r="34" spans="1:256" customHeight="1" ht="36">
      <c r="A34" s="1" t="s">
        <v>13</v>
      </c>
      <c r="B34" s="9">
        <f>ROW()-$D$2+1</f>
        <v>2</v>
      </c>
      <c r="C34" s="9">
        <f>SUM(B38:B39)</f>
        <v>7</v>
      </c>
      <c r="D34" s="9">
        <f>SUM(C38:C39)</f>
        <v>19</v>
      </c>
      <c r="E34" s="9">
        <f>SUM(D38:D39)</f>
        <v>56</v>
      </c>
      <c r="F34" s="9">
        <f>SUM(E38:E39)</f>
        <v>160</v>
      </c>
      <c r="G34" s="9">
        <f>SUM(F38:F39)</f>
        <v>462</v>
      </c>
      <c r="H34" s="9">
        <f>SUM(G38:G39)</f>
        <v>1329</v>
      </c>
      <c r="I34" s="9">
        <f>SUM(H38:H39)</f>
        <v>3828</v>
      </c>
      <c r="J34" s="9">
        <f>SUM(I38:I39)</f>
        <v>11021</v>
      </c>
      <c r="K34" s="9">
        <f>SUM(J38:J39)</f>
        <v>31735</v>
      </c>
      <c r="L34" s="9">
        <f>SUM(K38:K39)</f>
        <v>91376</v>
      </c>
      <c r="M34" s="9">
        <f>SUM(L38:L39)</f>
        <v>263108</v>
      </c>
      <c r="N34" s="9">
        <f>SUM(M38:M39)</f>
        <v>757588</v>
      </c>
      <c r="O34" s="9">
        <f>SUM(N38:N39)</f>
        <v>2181389</v>
      </c>
      <c r="P34" s="9">
        <f>SUM(O38:O39)</f>
        <v>6281058</v>
      </c>
      <c r="Q34" s="9">
        <f>SUM(P38:P39)</f>
        <v>18085587</v>
      </c>
      <c r="R34" s="9">
        <f>SUM(Q38:Q39)</f>
        <v>52075371</v>
      </c>
      <c r="S34" s="9">
        <f>SUM(R38:R39)</f>
        <v>149945056</v>
      </c>
      <c r="T34" s="9">
        <f>SUM(S38:S39)</f>
        <v>431749580</v>
      </c>
    </row>
    <row r="35" spans="1:256" customHeight="1" ht="36">
      <c r="A35" s="1" t="s">
        <v>14</v>
      </c>
      <c r="B35" s="9">
        <f>ROW()-$D$2+1</f>
        <v>3</v>
      </c>
      <c r="C35" s="9">
        <f>SUM(B38:B40)</f>
        <v>9</v>
      </c>
      <c r="D35" s="9">
        <f>SUM(C38:C40)</f>
        <v>26</v>
      </c>
      <c r="E35" s="9">
        <f>SUM(D38:D40)</f>
        <v>75</v>
      </c>
      <c r="F35" s="9">
        <f>SUM(E38:E40)</f>
        <v>216</v>
      </c>
      <c r="G35" s="9">
        <f>SUM(F38:F40)</f>
        <v>622</v>
      </c>
      <c r="H35" s="9">
        <f>SUM(G38:G40)</f>
        <v>1791</v>
      </c>
      <c r="I35" s="9">
        <f>SUM(H38:H40)</f>
        <v>5157</v>
      </c>
      <c r="J35" s="9">
        <f>SUM(I38:I40)</f>
        <v>14849</v>
      </c>
      <c r="K35" s="9">
        <f>SUM(J38:J40)</f>
        <v>42756</v>
      </c>
      <c r="L35" s="9">
        <f>SUM(K38:K40)</f>
        <v>123111</v>
      </c>
      <c r="M35" s="9">
        <f>SUM(L38:L40)</f>
        <v>354484</v>
      </c>
      <c r="N35" s="9">
        <f>SUM(M38:M40)</f>
        <v>1020696</v>
      </c>
      <c r="O35" s="9">
        <f>SUM(N38:N40)</f>
        <v>2938977</v>
      </c>
      <c r="P35" s="9">
        <f>SUM(O38:O40)</f>
        <v>8462447</v>
      </c>
      <c r="Q35" s="9">
        <f>SUM(P38:P40)</f>
        <v>24366645</v>
      </c>
      <c r="R35" s="9">
        <f>SUM(Q38:Q40)</f>
        <v>70160958</v>
      </c>
      <c r="S35" s="9">
        <f>SUM(R38:R40)</f>
        <v>202020427</v>
      </c>
      <c r="T35" s="9">
        <f>SUM(S38:S40)</f>
        <v>581694636</v>
      </c>
    </row>
    <row r="36" spans="1:256" customHeight="1" ht="36">
      <c r="A36" s="1" t="s">
        <v>15</v>
      </c>
      <c r="B36" s="9">
        <f>ROW()-$D$2+1</f>
        <v>4</v>
      </c>
      <c r="C36" s="9">
        <f>SUM(B38:B41)</f>
        <v>10</v>
      </c>
      <c r="D36" s="9">
        <f>SUM(C38:C41)</f>
        <v>30</v>
      </c>
      <c r="E36" s="9">
        <f>SUM(D38:D41)</f>
        <v>85</v>
      </c>
      <c r="F36" s="9">
        <f>SUM(E38:E41)</f>
        <v>246</v>
      </c>
      <c r="G36" s="9">
        <f>SUM(F38:F41)</f>
        <v>707</v>
      </c>
      <c r="H36" s="9">
        <f>SUM(G38:G41)</f>
        <v>2037</v>
      </c>
      <c r="I36" s="9">
        <f>SUM(H38:H41)</f>
        <v>5864</v>
      </c>
      <c r="J36" s="9">
        <f>SUM(I38:I41)</f>
        <v>16886</v>
      </c>
      <c r="K36" s="9">
        <f>SUM(J38:J41)</f>
        <v>48620</v>
      </c>
      <c r="L36" s="9">
        <f>SUM(K38:K41)</f>
        <v>139997</v>
      </c>
      <c r="M36" s="9">
        <f>SUM(L38:L41)</f>
        <v>403104</v>
      </c>
      <c r="N36" s="9">
        <f>SUM(M38:M41)</f>
        <v>1160693</v>
      </c>
      <c r="O36" s="9">
        <f>SUM(N38:N41)</f>
        <v>3342081</v>
      </c>
      <c r="P36" s="9">
        <f>SUM(O38:O41)</f>
        <v>9623140</v>
      </c>
      <c r="Q36" s="9">
        <f>SUM(P38:P41)</f>
        <v>27708726</v>
      </c>
      <c r="R36" s="9">
        <f>SUM(Q38:Q41)</f>
        <v>79784098</v>
      </c>
      <c r="S36" s="9">
        <f>SUM(R38:R41)</f>
        <v>229729153</v>
      </c>
      <c r="T36" s="9">
        <f>SUM(S38:S41)</f>
        <v>661478734</v>
      </c>
    </row>
    <row r="37" spans="1:256" customHeight="1" ht="36"/>
    <row r="38" spans="1:256" customHeight="1" ht="36">
      <c r="B38">
        <f>INDIRECT(ADDRESS(ROW()-2*(ROW()-$D$1-$D$2),COLUMN(),4,TRUE))</f>
        <v>4</v>
      </c>
      <c r="C38" s="3">
        <f>INDIRECT(ADDRESS(ROW()-2*(ROW()-$D$1-$D$2),COLUMN(),4,TRUE))</f>
        <v>10</v>
      </c>
      <c r="D38">
        <f>INDIRECT(ADDRESS(ROW()-2*(ROW()-$D$1-$D$2),COLUMN(),4,TRUE))</f>
        <v>30</v>
      </c>
      <c r="E38">
        <f>INDIRECT(ADDRESS(ROW()-2*(ROW()-$D$1-$D$2),COLUMN(),4,TRUE))</f>
        <v>85</v>
      </c>
      <c r="F38">
        <f>INDIRECT(ADDRESS(ROW()-2*(ROW()-$D$1-$D$2),COLUMN(),4,TRUE))</f>
        <v>246</v>
      </c>
      <c r="G38">
        <f>INDIRECT(ADDRESS(ROW()-2*(ROW()-$D$1-$D$2),COLUMN(),4,TRUE))</f>
        <v>707</v>
      </c>
      <c r="H38">
        <f>INDIRECT(ADDRESS(ROW()-2*(ROW()-$D$1-$D$2),COLUMN(),4,TRUE))</f>
        <v>2037</v>
      </c>
      <c r="I38">
        <f>INDIRECT(ADDRESS(ROW()-2*(ROW()-$D$1-$D$2),COLUMN(),4,TRUE))</f>
        <v>5864</v>
      </c>
      <c r="J38">
        <f>INDIRECT(ADDRESS(ROW()-2*(ROW()-$D$1-$D$2),COLUMN(),4,TRUE))</f>
        <v>16886</v>
      </c>
      <c r="K38">
        <f>INDIRECT(ADDRESS(ROW()-2*(ROW()-$D$1-$D$2),COLUMN(),4,TRUE))</f>
        <v>48620</v>
      </c>
      <c r="L38">
        <f>INDIRECT(ADDRESS(ROW()-2*(ROW()-$D$1-$D$2),COLUMN(),4,TRUE))</f>
        <v>139997</v>
      </c>
      <c r="M38">
        <f>INDIRECT(ADDRESS(ROW()-2*(ROW()-$D$1-$D$2),COLUMN(),4,TRUE))</f>
        <v>403104</v>
      </c>
      <c r="N38">
        <f>INDIRECT(ADDRESS(ROW()-2*(ROW()-$D$1-$D$2),COLUMN(),4,TRUE))</f>
        <v>1160693</v>
      </c>
      <c r="O38">
        <f>INDIRECT(ADDRESS(ROW()-2*(ROW()-$D$1-$D$2),COLUMN(),4,TRUE))</f>
        <v>3342081</v>
      </c>
      <c r="P38">
        <f>INDIRECT(ADDRESS(ROW()-2*(ROW()-$D$1-$D$2),COLUMN(),4,TRUE))</f>
        <v>9623140</v>
      </c>
      <c r="Q38">
        <f>INDIRECT(ADDRESS(ROW()-2*(ROW()-$D$1-$D$2),COLUMN(),4,TRUE))</f>
        <v>27708726</v>
      </c>
      <c r="R38">
        <f>INDIRECT(ADDRESS(ROW()-2*(ROW()-$D$1-$D$2),COLUMN(),4,TRUE))</f>
        <v>79784098</v>
      </c>
      <c r="S38">
        <f>INDIRECT(ADDRESS(ROW()-2*(ROW()-$D$1-$D$2),COLUMN(),4,TRUE))</f>
        <v>229729153</v>
      </c>
      <c r="T38">
        <f>INDIRECT(ADDRESS(ROW()-2*(ROW()-$D$1-$D$2),COLUMN(),4,TRUE))</f>
        <v>661478734</v>
      </c>
    </row>
    <row r="39" spans="1:256" customHeight="1" ht="36">
      <c r="B39">
        <f>INDIRECT(ADDRESS(ROW()-2*(ROW()-$D$1-$D$2),COLUMN(),4,TRUE))</f>
        <v>3</v>
      </c>
      <c r="C39" s="3">
        <f>INDIRECT(ADDRESS(ROW()-2*(ROW()-$D$1-$D$2),COLUMN(),4,TRUE))</f>
        <v>9</v>
      </c>
      <c r="D39">
        <f>INDIRECT(ADDRESS(ROW()-2*(ROW()-$D$1-$D$2),COLUMN(),4,TRUE))</f>
        <v>26</v>
      </c>
      <c r="E39">
        <f>INDIRECT(ADDRESS(ROW()-2*(ROW()-$D$1-$D$2),COLUMN(),4,TRUE))</f>
        <v>75</v>
      </c>
      <c r="F39">
        <f>INDIRECT(ADDRESS(ROW()-2*(ROW()-$D$1-$D$2),COLUMN(),4,TRUE))</f>
        <v>216</v>
      </c>
      <c r="G39">
        <f>INDIRECT(ADDRESS(ROW()-2*(ROW()-$D$1-$D$2),COLUMN(),4,TRUE))</f>
        <v>622</v>
      </c>
      <c r="H39">
        <f>INDIRECT(ADDRESS(ROW()-2*(ROW()-$D$1-$D$2),COLUMN(),4,TRUE))</f>
        <v>1791</v>
      </c>
      <c r="I39">
        <f>INDIRECT(ADDRESS(ROW()-2*(ROW()-$D$1-$D$2),COLUMN(),4,TRUE))</f>
        <v>5157</v>
      </c>
      <c r="J39">
        <f>INDIRECT(ADDRESS(ROW()-2*(ROW()-$D$1-$D$2),COLUMN(),4,TRUE))</f>
        <v>14849</v>
      </c>
      <c r="K39">
        <f>INDIRECT(ADDRESS(ROW()-2*(ROW()-$D$1-$D$2),COLUMN(),4,TRUE))</f>
        <v>42756</v>
      </c>
      <c r="L39">
        <f>INDIRECT(ADDRESS(ROW()-2*(ROW()-$D$1-$D$2),COLUMN(),4,TRUE))</f>
        <v>123111</v>
      </c>
      <c r="M39">
        <f>INDIRECT(ADDRESS(ROW()-2*(ROW()-$D$1-$D$2),COLUMN(),4,TRUE))</f>
        <v>354484</v>
      </c>
      <c r="N39">
        <f>INDIRECT(ADDRESS(ROW()-2*(ROW()-$D$1-$D$2),COLUMN(),4,TRUE))</f>
        <v>1020696</v>
      </c>
      <c r="O39">
        <f>INDIRECT(ADDRESS(ROW()-2*(ROW()-$D$1-$D$2),COLUMN(),4,TRUE))</f>
        <v>2938977</v>
      </c>
      <c r="P39">
        <f>INDIRECT(ADDRESS(ROW()-2*(ROW()-$D$1-$D$2),COLUMN(),4,TRUE))</f>
        <v>8462447</v>
      </c>
      <c r="Q39">
        <f>INDIRECT(ADDRESS(ROW()-2*(ROW()-$D$1-$D$2),COLUMN(),4,TRUE))</f>
        <v>24366645</v>
      </c>
      <c r="R39">
        <f>INDIRECT(ADDRESS(ROW()-2*(ROW()-$D$1-$D$2),COLUMN(),4,TRUE))</f>
        <v>70160958</v>
      </c>
      <c r="S39">
        <f>INDIRECT(ADDRESS(ROW()-2*(ROW()-$D$1-$D$2),COLUMN(),4,TRUE))</f>
        <v>202020427</v>
      </c>
      <c r="T39">
        <f>INDIRECT(ADDRESS(ROW()-2*(ROW()-$D$1-$D$2),COLUMN(),4,TRUE))</f>
        <v>581694636</v>
      </c>
    </row>
    <row r="40" spans="1:256" customHeight="1" ht="36">
      <c r="B40">
        <f>INDIRECT(ADDRESS(ROW()-2*(ROW()-$D$1-$D$2),COLUMN(),4,TRUE))</f>
        <v>2</v>
      </c>
      <c r="C40" s="3">
        <f>INDIRECT(ADDRESS(ROW()-2*(ROW()-$D$1-$D$2),COLUMN(),4,TRUE))</f>
        <v>7</v>
      </c>
      <c r="D40">
        <f>INDIRECT(ADDRESS(ROW()-2*(ROW()-$D$1-$D$2),COLUMN(),4,TRUE))</f>
        <v>19</v>
      </c>
      <c r="E40">
        <f>INDIRECT(ADDRESS(ROW()-2*(ROW()-$D$1-$D$2),COLUMN(),4,TRUE))</f>
        <v>56</v>
      </c>
      <c r="F40">
        <f>INDIRECT(ADDRESS(ROW()-2*(ROW()-$D$1-$D$2),COLUMN(),4,TRUE))</f>
        <v>160</v>
      </c>
      <c r="G40">
        <f>INDIRECT(ADDRESS(ROW()-2*(ROW()-$D$1-$D$2),COLUMN(),4,TRUE))</f>
        <v>462</v>
      </c>
      <c r="H40">
        <f>INDIRECT(ADDRESS(ROW()-2*(ROW()-$D$1-$D$2),COLUMN(),4,TRUE))</f>
        <v>1329</v>
      </c>
      <c r="I40">
        <f>INDIRECT(ADDRESS(ROW()-2*(ROW()-$D$1-$D$2),COLUMN(),4,TRUE))</f>
        <v>3828</v>
      </c>
      <c r="J40">
        <f>INDIRECT(ADDRESS(ROW()-2*(ROW()-$D$1-$D$2),COLUMN(),4,TRUE))</f>
        <v>11021</v>
      </c>
      <c r="K40">
        <f>INDIRECT(ADDRESS(ROW()-2*(ROW()-$D$1-$D$2),COLUMN(),4,TRUE))</f>
        <v>31735</v>
      </c>
      <c r="L40">
        <f>INDIRECT(ADDRESS(ROW()-2*(ROW()-$D$1-$D$2),COLUMN(),4,TRUE))</f>
        <v>91376</v>
      </c>
      <c r="M40">
        <f>INDIRECT(ADDRESS(ROW()-2*(ROW()-$D$1-$D$2),COLUMN(),4,TRUE))</f>
        <v>263108</v>
      </c>
      <c r="N40">
        <f>INDIRECT(ADDRESS(ROW()-2*(ROW()-$D$1-$D$2),COLUMN(),4,TRUE))</f>
        <v>757588</v>
      </c>
      <c r="O40">
        <f>INDIRECT(ADDRESS(ROW()-2*(ROW()-$D$1-$D$2),COLUMN(),4,TRUE))</f>
        <v>2181389</v>
      </c>
      <c r="P40">
        <f>INDIRECT(ADDRESS(ROW()-2*(ROW()-$D$1-$D$2),COLUMN(),4,TRUE))</f>
        <v>6281058</v>
      </c>
      <c r="Q40">
        <f>INDIRECT(ADDRESS(ROW()-2*(ROW()-$D$1-$D$2),COLUMN(),4,TRUE))</f>
        <v>18085587</v>
      </c>
      <c r="R40">
        <f>INDIRECT(ADDRESS(ROW()-2*(ROW()-$D$1-$D$2),COLUMN(),4,TRUE))</f>
        <v>52075371</v>
      </c>
      <c r="S40">
        <f>INDIRECT(ADDRESS(ROW()-2*(ROW()-$D$1-$D$2),COLUMN(),4,TRUE))</f>
        <v>149945056</v>
      </c>
      <c r="T40">
        <f>INDIRECT(ADDRESS(ROW()-2*(ROW()-$D$1-$D$2),COLUMN(),4,TRUE))</f>
        <v>431749580</v>
      </c>
    </row>
    <row r="41" spans="1:256" customHeight="1" ht="36">
      <c r="B41">
        <f>INDIRECT(ADDRESS(ROW()-2*(ROW()-$D$1-$D$2),COLUMN(),4,TRUE))</f>
        <v>1</v>
      </c>
      <c r="C41" s="3">
        <f>INDIRECT(ADDRESS(ROW()-2*(ROW()-$D$1-$D$2),COLUMN(),4,TRUE))</f>
        <v>4</v>
      </c>
      <c r="D41">
        <f>INDIRECT(ADDRESS(ROW()-2*(ROW()-$D$1-$D$2),COLUMN(),4,TRUE))</f>
        <v>10</v>
      </c>
      <c r="E41">
        <f>INDIRECT(ADDRESS(ROW()-2*(ROW()-$D$1-$D$2),COLUMN(),4,TRUE))</f>
        <v>30</v>
      </c>
      <c r="F41">
        <f>INDIRECT(ADDRESS(ROW()-2*(ROW()-$D$1-$D$2),COLUMN(),4,TRUE))</f>
        <v>85</v>
      </c>
      <c r="G41">
        <f>INDIRECT(ADDRESS(ROW()-2*(ROW()-$D$1-$D$2),COLUMN(),4,TRUE))</f>
        <v>246</v>
      </c>
      <c r="H41">
        <f>INDIRECT(ADDRESS(ROW()-2*(ROW()-$D$1-$D$2),COLUMN(),4,TRUE))</f>
        <v>707</v>
      </c>
      <c r="I41">
        <f>INDIRECT(ADDRESS(ROW()-2*(ROW()-$D$1-$D$2),COLUMN(),4,TRUE))</f>
        <v>2037</v>
      </c>
      <c r="J41">
        <f>INDIRECT(ADDRESS(ROW()-2*(ROW()-$D$1-$D$2),COLUMN(),4,TRUE))</f>
        <v>5864</v>
      </c>
      <c r="K41">
        <f>INDIRECT(ADDRESS(ROW()-2*(ROW()-$D$1-$D$2),COLUMN(),4,TRUE))</f>
        <v>16886</v>
      </c>
      <c r="L41">
        <f>INDIRECT(ADDRESS(ROW()-2*(ROW()-$D$1-$D$2),COLUMN(),4,TRUE))</f>
        <v>48620</v>
      </c>
      <c r="M41">
        <f>INDIRECT(ADDRESS(ROW()-2*(ROW()-$D$1-$D$2),COLUMN(),4,TRUE))</f>
        <v>139997</v>
      </c>
      <c r="N41">
        <f>INDIRECT(ADDRESS(ROW()-2*(ROW()-$D$1-$D$2),COLUMN(),4,TRUE))</f>
        <v>403104</v>
      </c>
      <c r="O41">
        <f>INDIRECT(ADDRESS(ROW()-2*(ROW()-$D$1-$D$2),COLUMN(),4,TRUE))</f>
        <v>1160693</v>
      </c>
      <c r="P41">
        <f>INDIRECT(ADDRESS(ROW()-2*(ROW()-$D$1-$D$2),COLUMN(),4,TRUE))</f>
        <v>3342081</v>
      </c>
      <c r="Q41">
        <f>INDIRECT(ADDRESS(ROW()-2*(ROW()-$D$1-$D$2),COLUMN(),4,TRUE))</f>
        <v>9623140</v>
      </c>
      <c r="R41">
        <f>INDIRECT(ADDRESS(ROW()-2*(ROW()-$D$1-$D$2),COLUMN(),4,TRUE))</f>
        <v>27708726</v>
      </c>
      <c r="S41">
        <f>INDIRECT(ADDRESS(ROW()-2*(ROW()-$D$1-$D$2),COLUMN(),4,TRUE))</f>
        <v>79784098</v>
      </c>
      <c r="T41">
        <f>INDIRECT(ADDRESS(ROW()-2*(ROW()-$D$1-$D$2),COLUMN(),4,TRUE))</f>
        <v>229729153</v>
      </c>
    </row>
    <row r="42" spans="1:256" customHeight="1" ht="36"/>
    <row r="43" spans="1:256" customHeight="1" ht="36">
      <c r="A43" t="inlineStr">
        <is>
          <t>s1/s4 (converges to about 0.347)</t>
        </is>
      </c>
      <c r="B43">
        <f>B33/B36</f>
        <v>0.25</v>
      </c>
      <c r="C43" s="3">
        <f>C33/C36</f>
        <v>0.40000000000000002</v>
      </c>
      <c r="D43">
        <f>D33/D36</f>
        <v>0.33333333333333331</v>
      </c>
      <c r="E43">
        <f>E33/E36</f>
        <v>0.35294117647058826</v>
      </c>
      <c r="F43">
        <f>F33/F36</f>
        <v>0.34552845528455284</v>
      </c>
      <c r="G43">
        <f>G33/G36</f>
        <v>0.34794908062234797</v>
      </c>
      <c r="H43">
        <f>H33/H36</f>
        <v>0.34707903780068727</v>
      </c>
      <c r="I43">
        <f>I33/I36</f>
        <v>0.34737380627557979</v>
      </c>
      <c r="J43">
        <f>J33/J36</f>
        <v>0.34726992775079946</v>
      </c>
      <c r="K43">
        <f>K33/K36</f>
        <v>0.34730563554092964</v>
      </c>
      <c r="L43">
        <f>L33/L36</f>
        <v>0.34729315628192031</v>
      </c>
      <c r="M43">
        <f>M33/M36</f>
        <v>0.34729747162022706</v>
      </c>
      <c r="N43">
        <f>N33/N36</f>
        <v>0.34729596887376768</v>
      </c>
      <c r="O43">
        <f>O33/O36</f>
        <v>0.34729648982176076</v>
      </c>
      <c r="P43">
        <f>P33/P36</f>
        <v>0.34729630868926359</v>
      </c>
      <c r="Q43">
        <f>Q33/Q36</f>
        <v>0.34729637154736021</v>
      </c>
      <c r="R43">
        <f>R33/R36</f>
        <v>0.34729634970617829</v>
      </c>
      <c r="S43">
        <f>S33/S36</f>
        <v>0.34729635728905506</v>
      </c>
      <c r="T43">
        <f>T33/T36</f>
        <v>0.34729635465499331</v>
      </c>
    </row>
    <row r="44" spans="1:256" customHeight="1" ht="36">
      <c r="A44" t="inlineStr">
        <is>
          <t>s2/s4 (converges to about 0.653)</t>
        </is>
      </c>
      <c r="B44">
        <f>B34/B36</f>
        <v>0.5</v>
      </c>
      <c r="C44" s="3">
        <f>C34/C36</f>
        <v>0.69999999999999996</v>
      </c>
      <c r="D44">
        <f>D34/D36</f>
        <v>0.6333333333333333</v>
      </c>
      <c r="E44">
        <f>E34/E36</f>
        <v>0.6588235294117647</v>
      </c>
      <c r="F44">
        <f>F34/F36</f>
        <v>0.65040650406504064</v>
      </c>
      <c r="G44">
        <f>G34/G36</f>
        <v>0.65346534653465349</v>
      </c>
      <c r="H44">
        <f>H34/H36</f>
        <v>0.65243004418262152</v>
      </c>
      <c r="I44">
        <f>I34/I36</f>
        <v>0.65279672578444747</v>
      </c>
      <c r="J44">
        <f>J34/J36</f>
        <v>0.65267085159303562</v>
      </c>
      <c r="K44">
        <f>K34/K36</f>
        <v>0.65271493212669685</v>
      </c>
      <c r="L44">
        <f>L34/L36</f>
        <v>0.65269970070787231</v>
      </c>
      <c r="M44">
        <f>M34/M36</f>
        <v>0.65270500912915774</v>
      </c>
      <c r="N44">
        <f>N34/N36</f>
        <v>0.65270316957197128</v>
      </c>
      <c r="O44">
        <f>O34/O36</f>
        <v>0.65270380939300987</v>
      </c>
      <c r="P44">
        <f>P34/P36</f>
        <v>0.65270358739455103</v>
      </c>
      <c r="Q44">
        <f>Q34/Q36</f>
        <v>0.65270366454235396</v>
      </c>
      <c r="R44">
        <f>R34/R36</f>
        <v>0.65270363775999574</v>
      </c>
      <c r="S44">
        <f>S34/S36</f>
        <v>0.65270364706389705</v>
      </c>
      <c r="T44">
        <f>T34/T36</f>
        <v>0.65270364383324231</v>
      </c>
    </row>
    <row r="45" spans="1:256" customHeight="1" ht="36">
      <c r="A45" t="inlineStr">
        <is>
          <t>s3/s4 (converges to about 0.879)</t>
        </is>
      </c>
      <c r="B45">
        <f>B35/B36</f>
        <v>0.75</v>
      </c>
      <c r="C45" s="3">
        <f>C35/C36</f>
        <v>0.90000000000000002</v>
      </c>
      <c r="D45">
        <f>D35/D36</f>
        <v>0.8666666666666667</v>
      </c>
      <c r="E45">
        <f>E35/E36</f>
        <v>0.88235294117647056</v>
      </c>
      <c r="F45">
        <f>F35/F36</f>
        <v>0.87804878048780488</v>
      </c>
      <c r="G45">
        <f>G35/G36</f>
        <v>0.87977369165487973</v>
      </c>
      <c r="H45">
        <f>H35/H36</f>
        <v>0.87923416789396169</v>
      </c>
      <c r="I45">
        <f>I35/I36</f>
        <v>0.87943383356070937</v>
      </c>
      <c r="J45">
        <f>J35/J36</f>
        <v>0.87936752339215918</v>
      </c>
      <c r="K45">
        <f>K35/K36</f>
        <v>0.87939119703825586</v>
      </c>
      <c r="L45">
        <f>L35/L36</f>
        <v>0.8793831296384923</v>
      </c>
      <c r="M45">
        <f>M35/M36</f>
        <v>0.87938596491228072</v>
      </c>
      <c r="N45">
        <f>N35/N36</f>
        <v>0.87938498810624344</v>
      </c>
      <c r="O45">
        <f>O35/O36</f>
        <v>0.87938532908089306</v>
      </c>
      <c r="P45">
        <f>P35/P36</f>
        <v>0.87938521106416412</v>
      </c>
      <c r="Q45">
        <f>Q35/Q36</f>
        <v>0.87938525214042684</v>
      </c>
      <c r="R45">
        <f>R35/R36</f>
        <v>0.87938523789540113</v>
      </c>
      <c r="S45">
        <f>S35/S36</f>
        <v>0.8793852428472585</v>
      </c>
      <c r="T45">
        <f>T35/T36</f>
        <v>0.8793852411285531</v>
      </c>
    </row>
    <row r="46" spans="1:256" customHeight="1" ht="36"/>
    <row r="47" spans="1:256" customHeight="1" ht="36">
      <c r="A47" t="inlineStr">
        <is>
          <t>s4/s1 (converges to about 2.879)</t>
        </is>
      </c>
      <c r="B47">
        <f>B38/B41</f>
        <v>4</v>
      </c>
      <c r="C47" s="3">
        <f>C38/C41</f>
        <v>2.5</v>
      </c>
      <c r="D47">
        <f>D38/D41</f>
        <v>3</v>
      </c>
      <c r="E47">
        <f>E38/E41</f>
        <v>2.8333333333333335</v>
      </c>
      <c r="F47">
        <f>F38/F41</f>
        <v>2.8941176470588235</v>
      </c>
      <c r="G47">
        <f>G38/G41</f>
        <v>2.8739837398373984</v>
      </c>
      <c r="H47">
        <f>H38/H41</f>
        <v>2.8811881188118811</v>
      </c>
      <c r="I47">
        <f>I38/I41</f>
        <v>2.8787432498772705</v>
      </c>
      <c r="J47">
        <f>J38/J41</f>
        <v>2.8796043656207368</v>
      </c>
      <c r="K47">
        <f>K38/K41</f>
        <v>2.8793083027359945</v>
      </c>
      <c r="L47">
        <f>L38/L41</f>
        <v>2.8794117647058823</v>
      </c>
      <c r="M47">
        <f>M38/M41</f>
        <v>2.8793759866282849</v>
      </c>
      <c r="N47">
        <f>N38/N41</f>
        <v>2.8793884456616654</v>
      </c>
      <c r="O47">
        <f>O38/O41</f>
        <v>2.8793841265519822</v>
      </c>
      <c r="P47">
        <f>P38/P41</f>
        <v>2.8793856282956636</v>
      </c>
      <c r="Q47">
        <f>Q38/Q41</f>
        <v>2.8793851071479786</v>
      </c>
      <c r="R47">
        <f>R38/R41</f>
        <v>2.8793852882301407</v>
      </c>
      <c r="S47">
        <f>S38/S41</f>
        <v>2.8793852253615753</v>
      </c>
      <c r="T47">
        <f>T38/T41</f>
        <v>2.8793852472002106</v>
      </c>
    </row>
    <row r="48" spans="1:256" customHeight="1" ht="36">
      <c r="A48" t="inlineStr">
        <is>
          <t>s4/s2 (converges to about 1.532)</t>
        </is>
      </c>
      <c r="B48">
        <f>B38/B40</f>
        <v>2</v>
      </c>
      <c r="C48" s="3">
        <f>C38/C40</f>
        <v>1.4285714285714286</v>
      </c>
      <c r="D48">
        <f>D38/D40</f>
        <v>1.5789473684210527</v>
      </c>
      <c r="E48">
        <f>E38/E40</f>
        <v>1.5178571428571428</v>
      </c>
      <c r="F48">
        <f>F38/F40</f>
        <v>1.5375000000000001</v>
      </c>
      <c r="G48">
        <f>G38/G40</f>
        <v>1.5303030303030303</v>
      </c>
      <c r="H48">
        <f>H38/H40</f>
        <v>1.5327313769751694</v>
      </c>
      <c r="I48">
        <f>I38/I40</f>
        <v>1.5318704284221525</v>
      </c>
      <c r="J48">
        <f>J38/J40</f>
        <v>1.5321658651665002</v>
      </c>
      <c r="K48">
        <f>K38/K40</f>
        <v>1.5320623916811091</v>
      </c>
      <c r="L48">
        <f>L38/L40</f>
        <v>1.5320981439327614</v>
      </c>
      <c r="M48">
        <f>M38/M40</f>
        <v>1.5320856834455814</v>
      </c>
      <c r="N48">
        <f>N38/N40</f>
        <v>1.5320900014255769</v>
      </c>
      <c r="O48">
        <f>O38/O40</f>
        <v>1.5320884995752706</v>
      </c>
      <c r="P48">
        <f>P38/P40</f>
        <v>1.5320890206713582</v>
      </c>
      <c r="Q48">
        <f>Q38/Q40</f>
        <v>1.5320888395825913</v>
      </c>
      <c r="R48">
        <f>R38/R40</f>
        <v>1.5320889024487219</v>
      </c>
      <c r="S48">
        <f>S38/S40</f>
        <v>1.5320888806097082</v>
      </c>
      <c r="T48">
        <f>T38/T40</f>
        <v>1.5320888881930124</v>
      </c>
    </row>
    <row r="49" spans="1:256" customHeight="1" ht="36">
      <c r="A49" t="inlineStr">
        <is>
          <t>s4/s3 (converges to about 1.137)</t>
        </is>
      </c>
      <c r="B49">
        <f>B38/B39</f>
        <v>1.3333333333333333</v>
      </c>
      <c r="C49" s="3">
        <f>C38/C39</f>
        <v>1.1111111111111112</v>
      </c>
      <c r="D49">
        <f>D38/D39</f>
        <v>1.1538461538461537</v>
      </c>
      <c r="E49">
        <f>E38/E39</f>
        <v>1.1333333333333333</v>
      </c>
      <c r="F49">
        <f>F38/F39</f>
        <v>1.1388888888888888</v>
      </c>
      <c r="G49">
        <f>G38/G39</f>
        <v>1.1366559485530547</v>
      </c>
      <c r="H49">
        <f>H38/H39</f>
        <v>1.137353433835846</v>
      </c>
      <c r="I49">
        <f>I38/I39</f>
        <v>1.1370952103936398</v>
      </c>
      <c r="J49">
        <f>J38/J39</f>
        <v>1.1371809549464611</v>
      </c>
      <c r="K49">
        <f>K38/K39</f>
        <v>1.1371503414725419</v>
      </c>
      <c r="L49">
        <f>L38/L39</f>
        <v>1.1371607736108065</v>
      </c>
      <c r="M49">
        <f>M38/M39</f>
        <v>1.1371571072319202</v>
      </c>
      <c r="N49">
        <f>N38/N39</f>
        <v>1.1371583703668868</v>
      </c>
      <c r="O49">
        <f>O38/O39</f>
        <v>1.1371579294427958</v>
      </c>
      <c r="P49">
        <f>P38/P39</f>
        <v>1.1371580820535716</v>
      </c>
      <c r="Q49">
        <f>Q38/Q39</f>
        <v>1.1371580289366878</v>
      </c>
      <c r="R49">
        <f>R38/R39</f>
        <v>1.1371580473573351</v>
      </c>
      <c r="S49">
        <f>S38/S39</f>
        <v>1.1371580409539477</v>
      </c>
      <c r="T49">
        <f>T38/T39</f>
        <v>1.1371580431764545</v>
      </c>
    </row>
    <row r="50" spans="1:256" customHeight="1" ht="36"/>
    <row r="51" spans="1:256" customHeight="1" ht="36">
      <c r="A51" t="inlineStr">
        <is>
          <t>s1/s3 (converges to about 0.395)</t>
        </is>
      </c>
      <c r="B51">
        <f>B33/B35</f>
        <v>0.33333333333333331</v>
      </c>
      <c r="C51" s="3">
        <f>C33/C35</f>
        <v>0.44444444444444442</v>
      </c>
      <c r="D51">
        <f>D33/D35</f>
        <v>0.38461538461538464</v>
      </c>
      <c r="E51">
        <f>E33/E35</f>
        <v>0.40000000000000002</v>
      </c>
      <c r="F51">
        <f>F33/F35</f>
        <v>0.39351851851851855</v>
      </c>
      <c r="G51">
        <f>G33/G35</f>
        <v>0.39549839228295819</v>
      </c>
      <c r="H51">
        <f>H33/H35</f>
        <v>0.39475153545505304</v>
      </c>
      <c r="I51">
        <f>I33/I35</f>
        <v>0.39499709133216987</v>
      </c>
      <c r="J51">
        <f>J33/J35</f>
        <v>0.39490874806384269</v>
      </c>
      <c r="K51">
        <f>K33/K35</f>
        <v>0.39493872205070635</v>
      </c>
      <c r="L51">
        <f>L33/L35</f>
        <v>0.39492815426728722</v>
      </c>
      <c r="M51">
        <f>M33/M35</f>
        <v>0.39493178817661728</v>
      </c>
      <c r="N51">
        <f>N33/N35</f>
        <v>0.3949305179994827</v>
      </c>
      <c r="O51">
        <f>O33/O35</f>
        <v>0.3949309572684645</v>
      </c>
      <c r="P51">
        <f>P33/P35</f>
        <v>0.39493080429336808</v>
      </c>
      <c r="Q51">
        <f>Q33/Q35</f>
        <v>0.39493085732565975</v>
      </c>
      <c r="R51">
        <f>R33/R35</f>
        <v>0.39493083888620789</v>
      </c>
      <c r="S51">
        <f>S33/S35</f>
        <v>0.39493084528526412</v>
      </c>
      <c r="T51">
        <f>T33/T35</f>
        <v>0.39493084306178816</v>
      </c>
    </row>
    <row r="52" spans="1:256" customHeight="1" ht="36">
      <c r="A52" t="inlineStr">
        <is>
          <t>s2/s3 (converges to about 0.742)</t>
        </is>
      </c>
      <c r="B52">
        <f>B34/B35</f>
        <v>0.66666666666666663</v>
      </c>
      <c r="C52" s="3">
        <f>C34/C35</f>
        <v>0.77777777777777779</v>
      </c>
      <c r="D52">
        <f>D34/D35</f>
        <v>0.73076923076923073</v>
      </c>
      <c r="E52">
        <f>E34/E35</f>
        <v>0.7466666666666667</v>
      </c>
      <c r="F52">
        <f>F34/F35</f>
        <v>0.7407407407407407</v>
      </c>
      <c r="G52">
        <f>G34/G35</f>
        <v>0.74276527331189712</v>
      </c>
      <c r="H52">
        <f>H34/H35</f>
        <v>0.74204355108877718</v>
      </c>
      <c r="I52">
        <f>I34/I35</f>
        <v>0.74229203025014545</v>
      </c>
      <c r="J52">
        <f>J34/J35</f>
        <v>0.74220486228028826</v>
      </c>
      <c r="K52">
        <f>K34/K35</f>
        <v>0.74223500795210029</v>
      </c>
      <c r="L52">
        <f>L34/L35</f>
        <v>0.742224496592506</v>
      </c>
      <c r="M52">
        <f>M34/M35</f>
        <v>0.74222814005709703</v>
      </c>
      <c r="N52">
        <f>N34/N35</f>
        <v>0.74222687264376463</v>
      </c>
      <c r="O52">
        <f>O34/O35</f>
        <v>0.74222731242878048</v>
      </c>
      <c r="P52">
        <f>P34/P35</f>
        <v>0.74222715959107333</v>
      </c>
      <c r="Q52">
        <f>Q34/Q35</f>
        <v>0.74222721265073632</v>
      </c>
      <c r="R52">
        <f>R34/R35</f>
        <v>0.74222719421818617</v>
      </c>
      <c r="S52">
        <f>S34/S35</f>
        <v>0.74222720061867808</v>
      </c>
      <c r="T52">
        <f>T34/T35</f>
        <v>0.74222719839555129</v>
      </c>
    </row>
    <row r="53" spans="1:256" customHeight="1" ht="36"/>
    <row r="54" spans="1:256" customHeight="1" ht="36">
      <c r="A54" t="inlineStr">
        <is>
          <t>s3/s1 (converges to about 2.532)</t>
        </is>
      </c>
      <c r="B54">
        <f>B39/B41</f>
        <v>3</v>
      </c>
      <c r="C54" s="3">
        <f>C39/C41</f>
        <v>2.25</v>
      </c>
      <c r="D54">
        <f>D39/D41</f>
        <v>2.6000000000000001</v>
      </c>
      <c r="E54">
        <f>E39/E41</f>
        <v>2.5</v>
      </c>
      <c r="F54">
        <f>F39/F41</f>
        <v>2.5411764705882351</v>
      </c>
      <c r="G54">
        <f>G39/G41</f>
        <v>2.5284552845528454</v>
      </c>
      <c r="H54">
        <f>H39/H41</f>
        <v>2.5332390381895333</v>
      </c>
      <c r="I54">
        <f>I39/I41</f>
        <v>2.5316642120765831</v>
      </c>
      <c r="J54">
        <f>J39/J41</f>
        <v>2.5322305593451571</v>
      </c>
      <c r="K54">
        <f>K39/K41</f>
        <v>2.5320383749851949</v>
      </c>
      <c r="L54">
        <f>L39/L41</f>
        <v>2.5321061291649527</v>
      </c>
      <c r="M54">
        <f>M39/M41</f>
        <v>2.5320828303463645</v>
      </c>
      <c r="N54">
        <f>N39/N41</f>
        <v>2.5320909740414383</v>
      </c>
      <c r="O54">
        <f>O39/O41</f>
        <v>2.5320881576782148</v>
      </c>
      <c r="P54">
        <f>P39/P41</f>
        <v>2.532089138473903</v>
      </c>
      <c r="Q54">
        <f>Q39/Q41</f>
        <v>2.532088798458715</v>
      </c>
      <c r="R54">
        <f>R39/R41</f>
        <v>2.5320889166827807</v>
      </c>
      <c r="S54">
        <f>S39/S41</f>
        <v>2.532088875655397</v>
      </c>
      <c r="T54">
        <f>T39/T41</f>
        <v>2.5320888899111553</v>
      </c>
    </row>
    <row r="55" spans="1:256" customHeight="1" ht="36">
      <c r="A55" t="inlineStr">
        <is>
          <t>s3/s2 (converges to about 1.347)</t>
        </is>
      </c>
      <c r="B55">
        <f>B39/B40</f>
        <v>1.5</v>
      </c>
      <c r="C55" s="3">
        <f>C39/C40</f>
        <v>1.2857142857142858</v>
      </c>
      <c r="D55">
        <f>D39/D40</f>
        <v>1.368421052631579</v>
      </c>
      <c r="E55">
        <f>E39/E40</f>
        <v>1.3392857142857142</v>
      </c>
      <c r="F55">
        <f>F39/F40</f>
        <v>1.3500000000000001</v>
      </c>
      <c r="G55">
        <f>G39/G40</f>
        <v>1.3463203463203464</v>
      </c>
      <c r="H55">
        <f>H39/H40</f>
        <v>1.3476297968397291</v>
      </c>
      <c r="I55">
        <f>I39/I40</f>
        <v>1.3471786833855799</v>
      </c>
      <c r="J55">
        <f>J39/J40</f>
        <v>1.3473369022774704</v>
      </c>
      <c r="K55">
        <f>K39/K40</f>
        <v>1.3472821805577437</v>
      </c>
      <c r="L55">
        <f>L39/L40</f>
        <v>1.3473012607249168</v>
      </c>
      <c r="M55">
        <f>M39/M40</f>
        <v>1.3472946470650835</v>
      </c>
      <c r="N55">
        <f>N39/N40</f>
        <v>1.3472969476813255</v>
      </c>
      <c r="O55">
        <f>O39/O40</f>
        <v>1.347296149380051</v>
      </c>
      <c r="P55">
        <f>P39/P40</f>
        <v>1.3472964268121708</v>
      </c>
      <c r="Q55">
        <f>Q39/Q40</f>
        <v>1.3472963304978711</v>
      </c>
      <c r="R55">
        <f>R39/R40</f>
        <v>1.3472963639567734</v>
      </c>
      <c r="S55">
        <f>S39/S40</f>
        <v>1.3472963523385526</v>
      </c>
      <c r="T55">
        <f>T39/T40</f>
        <v>1.3472963563739888</v>
      </c>
    </row>
    <row r="56" spans="1:256" customHeight="1" ht="36"/>
    <row r="57" spans="1:256" customHeight="1" ht="36">
      <c r="A57" t="inlineStr">
        <is>
          <t>s1/s2 (converges to about 0.532)</t>
        </is>
      </c>
      <c r="B57">
        <f>B33/B34</f>
        <v>0.5</v>
      </c>
      <c r="C57" s="3">
        <f>C33/C34</f>
        <v>0.5714285714285714</v>
      </c>
      <c r="D57">
        <f>D33/D34</f>
        <v>0.52631578947368418</v>
      </c>
      <c r="E57">
        <f>E33/E34</f>
        <v>0.5357142857142857</v>
      </c>
      <c r="F57">
        <f>F33/F34</f>
        <v>0.53125</v>
      </c>
      <c r="G57">
        <f>G33/G34</f>
        <v>0.53246753246753242</v>
      </c>
      <c r="H57">
        <f>H33/H34</f>
        <v>0.53197893152746423</v>
      </c>
      <c r="I57">
        <f>I33/I34</f>
        <v>0.5321316614420063</v>
      </c>
      <c r="J57">
        <f>J33/J34</f>
        <v>0.53207512929861178</v>
      </c>
      <c r="K57">
        <f>K33/K34</f>
        <v>0.53209390263116429</v>
      </c>
      <c r="L57">
        <f>L33/L34</f>
        <v>0.5320872001400806</v>
      </c>
      <c r="M57">
        <f>M33/M34</f>
        <v>0.53208948416619795</v>
      </c>
      <c r="N57">
        <f>N33/N34</f>
        <v>0.5320886814469078</v>
      </c>
      <c r="O57">
        <f>O33/O34</f>
        <v>0.53208895799877964</v>
      </c>
      <c r="P57">
        <f>P33/P34</f>
        <v>0.53208886146251155</v>
      </c>
      <c r="Q57">
        <f>Q33/Q34</f>
        <v>0.53208889487523958</v>
      </c>
      <c r="R57">
        <f>R33/R34</f>
        <v>0.53208888324578618</v>
      </c>
      <c r="S57">
        <f>S33/S34</f>
        <v>0.53208888727881765</v>
      </c>
      <c r="T57">
        <f>T33/T34</f>
        <v>0.53208888587685477</v>
      </c>
    </row>
    <row r="58" spans="1:256" customHeight="1" ht="36">
      <c r="A58" t="inlineStr">
        <is>
          <t>s2/s1 (converges to about 1.879)</t>
        </is>
      </c>
      <c r="B58">
        <f>B40/B41</f>
        <v>2</v>
      </c>
      <c r="C58" s="3">
        <f>C40/C41</f>
        <v>1.75</v>
      </c>
      <c r="D58">
        <f>D40/D41</f>
        <v>1.8999999999999999</v>
      </c>
      <c r="E58">
        <f>E40/E41</f>
        <v>1.8666666666666667</v>
      </c>
      <c r="F58">
        <f>F40/F41</f>
        <v>1.8823529411764706</v>
      </c>
      <c r="G58">
        <f>G40/G41</f>
        <v>1.8780487804878048</v>
      </c>
      <c r="H58">
        <f>H40/H41</f>
        <v>1.8797736916548797</v>
      </c>
      <c r="I58">
        <f>I40/I41</f>
        <v>1.8792341678939617</v>
      </c>
      <c r="J58">
        <f>J40/J41</f>
        <v>1.8794338335607095</v>
      </c>
      <c r="K58">
        <f>K40/K41</f>
        <v>1.8793675233921592</v>
      </c>
      <c r="L58">
        <f>L40/L41</f>
        <v>1.879391197038256</v>
      </c>
      <c r="M58">
        <f>M40/M41</f>
        <v>1.8793831296384922</v>
      </c>
      <c r="N58">
        <f>N40/N41</f>
        <v>1.8793859649122806</v>
      </c>
      <c r="O58">
        <f>O40/O41</f>
        <v>1.8793849881062434</v>
      </c>
      <c r="P58">
        <f>P40/P41</f>
        <v>1.8793853290808931</v>
      </c>
      <c r="Q58">
        <f>Q40/Q41</f>
        <v>1.879385211064164</v>
      </c>
      <c r="R58">
        <f>R40/R41</f>
        <v>1.8793852521404268</v>
      </c>
      <c r="S58">
        <f>S40/S41</f>
        <v>1.8793852378954012</v>
      </c>
      <c r="T58">
        <f>T40/T41</f>
        <v>1.8793852428472584</v>
      </c>
    </row>
    <row r="59" spans="1:256" customHeight="1" ht="36"/>
    <row r="60" spans="1:256" customHeight="1" ht="36">
      <c r="G60" s="8"/>
      <c r="H60" s="8"/>
    </row>
    <row r="61" spans="1:256" customHeight="1" ht="36">
      <c r="A61" t="s">
        <v>12</v>
      </c>
      <c r="B61">
        <f>ROW()-$E$2+1</f>
        <v>1</v>
      </c>
      <c r="C61">
        <f>SUM(B67)</f>
        <v>5</v>
      </c>
      <c r="D61" s="8">
        <f>SUM(C67)</f>
        <v>15</v>
      </c>
      <c r="E61" s="8">
        <f>SUM(D67)</f>
        <v>55</v>
      </c>
      <c r="F61" s="8">
        <f>SUM(E67)</f>
        <v>190</v>
      </c>
      <c r="G61" s="8">
        <f>SUM(F67)</f>
        <v>671</v>
      </c>
      <c r="H61" s="8">
        <f>SUM(G67)</f>
        <v>2353</v>
      </c>
      <c r="I61" s="8">
        <f>SUM(H67)</f>
        <v>8272</v>
      </c>
      <c r="J61" s="8">
        <f>SUM(I67)</f>
        <v>29056</v>
      </c>
      <c r="K61" s="8">
        <f>SUM(J67)</f>
        <v>102091</v>
      </c>
      <c r="L61" s="8">
        <f>SUM(K67)</f>
        <v>358671</v>
      </c>
      <c r="M61" s="8">
        <f>SUM(L67)</f>
        <v>1260143</v>
      </c>
      <c r="N61" s="8">
        <f>SUM(M67)</f>
        <v>4427294</v>
      </c>
      <c r="O61" s="8">
        <f>SUM(N67)</f>
        <v>15554592</v>
      </c>
      <c r="P61" s="8">
        <f>SUM(O67)</f>
        <v>54648506</v>
      </c>
      <c r="Q61" s="8">
        <f>SUM(P67)</f>
        <v>191998646</v>
      </c>
      <c r="R61" s="8">
        <f>SUM(Q67)</f>
        <v>674555937</v>
      </c>
      <c r="S61" s="8">
        <f>SUM(R67)</f>
        <v>2369942427</v>
      </c>
      <c r="T61" s="8">
        <f>SUM(S67)</f>
        <v>8326406594</v>
      </c>
    </row>
    <row r="62" spans="1:256" customHeight="1" ht="36">
      <c r="A62" s="1" t="s">
        <v>13</v>
      </c>
      <c r="B62">
        <f>ROW()-$E$2+1</f>
        <v>2</v>
      </c>
      <c r="C62">
        <f>SUM(B67:B68)</f>
        <v>9</v>
      </c>
      <c r="D62" s="8">
        <f>SUM(C67:C68)</f>
        <v>29</v>
      </c>
      <c r="E62" s="8">
        <f>SUM(D67:D68)</f>
        <v>105</v>
      </c>
      <c r="F62" s="8">
        <f>SUM(E67:E68)</f>
        <v>365</v>
      </c>
      <c r="G62" s="8">
        <f>SUM(F67:F68)</f>
        <v>1287</v>
      </c>
      <c r="H62" s="8">
        <f>SUM(G67:G68)</f>
        <v>4516</v>
      </c>
      <c r="I62" s="8">
        <f>SUM(H67:H68)</f>
        <v>15873</v>
      </c>
      <c r="J62" s="8">
        <f>SUM(I67:I68)</f>
        <v>55759</v>
      </c>
      <c r="K62" s="8">
        <f>SUM(J67:J68)</f>
        <v>195910</v>
      </c>
      <c r="L62" s="8">
        <f>SUM(K67:K68)</f>
        <v>688286</v>
      </c>
      <c r="M62" s="8">
        <f>SUM(L67:L68)</f>
        <v>2418195</v>
      </c>
      <c r="N62" s="8">
        <f>SUM(M67:M68)</f>
        <v>8495917</v>
      </c>
      <c r="O62" s="8">
        <f>SUM(N67:N68)</f>
        <v>29849041</v>
      </c>
      <c r="P62" s="8">
        <f>SUM(O67:O68)</f>
        <v>104869718</v>
      </c>
      <c r="Q62" s="8">
        <f>SUM(P67:P68)</f>
        <v>368442700</v>
      </c>
      <c r="R62" s="8">
        <f>SUM(Q67:Q68)</f>
        <v>1294463368</v>
      </c>
      <c r="S62" s="8">
        <f>SUM(R67:R68)</f>
        <v>4547886208</v>
      </c>
      <c r="T62" s="8">
        <f>SUM(S67:S68)</f>
        <v>15978257251</v>
      </c>
    </row>
    <row r="63" spans="1:256" customHeight="1" ht="36">
      <c r="A63" s="1" t="s">
        <v>14</v>
      </c>
      <c r="B63">
        <f>ROW()-$E$2+1</f>
        <v>3</v>
      </c>
      <c r="C63">
        <f>SUM(B67:B69)</f>
        <v>12</v>
      </c>
      <c r="D63" s="8">
        <f>SUM(C67:C69)</f>
        <v>41</v>
      </c>
      <c r="E63" s="8">
        <f>SUM(D67:D69)</f>
        <v>146</v>
      </c>
      <c r="F63" s="8">
        <f>SUM(E67:E69)</f>
        <v>511</v>
      </c>
      <c r="G63" s="8">
        <f>SUM(F67:F69)</f>
        <v>1798</v>
      </c>
      <c r="H63" s="8">
        <f>SUM(G67:G69)</f>
        <v>6314</v>
      </c>
      <c r="I63" s="8">
        <f>SUM(H67:H69)</f>
        <v>22187</v>
      </c>
      <c r="J63" s="8">
        <f>SUM(I67:I69)</f>
        <v>77946</v>
      </c>
      <c r="K63" s="8">
        <f>SUM(J67:J69)</f>
        <v>273856</v>
      </c>
      <c r="L63" s="8">
        <f>SUM(K67:K69)</f>
        <v>962142</v>
      </c>
      <c r="M63" s="8">
        <f>SUM(L67:L69)</f>
        <v>3380337</v>
      </c>
      <c r="N63" s="8">
        <f>SUM(M67:M69)</f>
        <v>11876254</v>
      </c>
      <c r="O63" s="8">
        <f>SUM(N67:N69)</f>
        <v>41725295</v>
      </c>
      <c r="P63" s="8">
        <f>SUM(O67:O69)</f>
        <v>146595013</v>
      </c>
      <c r="Q63" s="8">
        <f>SUM(P67:P69)</f>
        <v>515037713</v>
      </c>
      <c r="R63" s="8">
        <f>SUM(Q67:Q69)</f>
        <v>1809501081</v>
      </c>
      <c r="S63" s="8">
        <f>SUM(R67:R69)</f>
        <v>6357387289</v>
      </c>
      <c r="T63" s="8">
        <f>SUM(S67:S69)</f>
        <v>22335644540</v>
      </c>
    </row>
    <row r="64" spans="1:256" customHeight="1" ht="36">
      <c r="A64" s="1" t="s">
        <v>15</v>
      </c>
      <c r="B64">
        <f>ROW()-$E$2+1</f>
        <v>4</v>
      </c>
      <c r="C64">
        <f>SUM(B67:B70)</f>
        <v>14</v>
      </c>
      <c r="D64" s="8">
        <f>SUM(C67:C70)</f>
        <v>50</v>
      </c>
      <c r="E64" s="8">
        <f>SUM(D67:D70)</f>
        <v>175</v>
      </c>
      <c r="F64" s="8">
        <f>SUM(E67:E70)</f>
        <v>616</v>
      </c>
      <c r="G64" s="8">
        <f>SUM(F67:F70)</f>
        <v>2163</v>
      </c>
      <c r="H64" s="8">
        <f>SUM(G67:G70)</f>
        <v>7601</v>
      </c>
      <c r="I64" s="8">
        <f>SUM(H67:H70)</f>
        <v>26703</v>
      </c>
      <c r="J64" s="8">
        <f>SUM(I67:I70)</f>
        <v>93819</v>
      </c>
      <c r="K64" s="8">
        <f>SUM(J67:J70)</f>
        <v>329615</v>
      </c>
      <c r="L64" s="8">
        <f>SUM(K67:K70)</f>
        <v>1158052</v>
      </c>
      <c r="M64" s="8">
        <f>SUM(L67:L70)</f>
        <v>4068623</v>
      </c>
      <c r="N64" s="8">
        <f>SUM(M67:M70)</f>
        <v>14294449</v>
      </c>
      <c r="O64" s="8">
        <f>SUM(N67:N70)</f>
        <v>50221212</v>
      </c>
      <c r="P64" s="8">
        <f>SUM(O67:O70)</f>
        <v>176444054</v>
      </c>
      <c r="Q64" s="8">
        <f>SUM(P67:P70)</f>
        <v>619907431</v>
      </c>
      <c r="R64" s="8">
        <f>SUM(Q67:Q70)</f>
        <v>2177943781</v>
      </c>
      <c r="S64" s="8">
        <f>SUM(R67:R70)</f>
        <v>7651850657</v>
      </c>
      <c r="T64" s="8">
        <f>SUM(S67:S70)</f>
        <v>26883530748</v>
      </c>
    </row>
    <row r="65" spans="1:256" customHeight="1" ht="36">
      <c r="A65" t="s">
        <v>16</v>
      </c>
      <c r="B65">
        <f>ROW()-$E$2+1</f>
        <v>5</v>
      </c>
      <c r="C65">
        <f>SUM(B67:B71)</f>
        <v>15</v>
      </c>
      <c r="D65" s="8">
        <f>SUM(C67:C71)</f>
        <v>55</v>
      </c>
      <c r="E65" s="8">
        <f>SUM(D67:D71)</f>
        <v>190</v>
      </c>
      <c r="F65" s="8">
        <f>SUM(E67:E71)</f>
        <v>671</v>
      </c>
      <c r="G65" s="8">
        <f>SUM(F67:F71)</f>
        <v>2353</v>
      </c>
      <c r="H65" s="8">
        <f>SUM(G67:G71)</f>
        <v>8272</v>
      </c>
      <c r="I65" s="8">
        <f>SUM(H67:H71)</f>
        <v>29056</v>
      </c>
      <c r="J65" s="8">
        <f>SUM(I67:I71)</f>
        <v>102091</v>
      </c>
      <c r="K65" s="8">
        <f>SUM(J67:J71)</f>
        <v>358671</v>
      </c>
      <c r="L65" s="8">
        <f>SUM(K67:K71)</f>
        <v>1260143</v>
      </c>
      <c r="M65" s="8">
        <f>SUM(L67:L71)</f>
        <v>4427294</v>
      </c>
      <c r="N65" s="8">
        <f>SUM(M67:M71)</f>
        <v>15554592</v>
      </c>
      <c r="O65" s="8">
        <f>SUM(N67:N71)</f>
        <v>54648506</v>
      </c>
      <c r="P65" s="8">
        <f>SUM(O67:O71)</f>
        <v>191998646</v>
      </c>
      <c r="Q65" s="8">
        <f>SUM(P67:P71)</f>
        <v>674555937</v>
      </c>
      <c r="R65" s="8">
        <f>SUM(Q67:Q71)</f>
        <v>2369942427</v>
      </c>
      <c r="S65" s="8">
        <f>SUM(R67:R71)</f>
        <v>8326406594</v>
      </c>
      <c r="T65" s="8">
        <f>SUM(S67:S71)</f>
        <v>29253473175</v>
      </c>
    </row>
    <row r="66" spans="1:256" customHeight="1" ht="36">
      <c r="A66" s="1"/>
      <c r="B66" s="2"/>
      <c r="C66" s="2"/>
      <c r="D66" s="2"/>
      <c r="E66" s="2"/>
      <c r="F66" s="2"/>
      <c r="G66" s="2"/>
      <c r="H66" s="2"/>
      <c r="I66" s="2"/>
      <c r="J66" s="2"/>
    </row>
    <row r="67" spans="1:256" customHeight="1" ht="36">
      <c r="A67" s="1"/>
      <c r="B67" s="2">
        <f>INDIRECT(ADDRESS(ROW()-2*(ROW()-$E$2-$E$1),COLUMN(),4,TRUE))</f>
        <v>5</v>
      </c>
      <c r="C67" s="2">
        <f>INDIRECT(ADDRESS(ROW()-2*(ROW()-$E$2-$E$1),COLUMN(),4,TRUE))</f>
        <v>15</v>
      </c>
      <c r="D67" s="2">
        <f>INDIRECT(ADDRESS(ROW()-2*(ROW()-$E$2-$E$1),COLUMN(),4,TRUE))</f>
        <v>55</v>
      </c>
      <c r="E67" s="2">
        <f>INDIRECT(ADDRESS(ROW()-2*(ROW()-$E$2-$E$1),COLUMN(),4,TRUE))</f>
        <v>190</v>
      </c>
      <c r="F67" s="2">
        <f>INDIRECT(ADDRESS(ROW()-2*(ROW()-$E$2-$E$1),COLUMN(),4,TRUE))</f>
        <v>671</v>
      </c>
      <c r="G67" s="2">
        <f>INDIRECT(ADDRESS(ROW()-2*(ROW()-$E$2-$E$1),COLUMN(),4,TRUE))</f>
        <v>2353</v>
      </c>
      <c r="H67" s="2">
        <f>INDIRECT(ADDRESS(ROW()-2*(ROW()-$E$2-$E$1),COLUMN(),4,TRUE))</f>
        <v>8272</v>
      </c>
      <c r="I67" s="2">
        <f>INDIRECT(ADDRESS(ROW()-2*(ROW()-$E$2-$E$1),COLUMN(),4,TRUE))</f>
        <v>29056</v>
      </c>
      <c r="J67" s="2">
        <f>INDIRECT(ADDRESS(ROW()-2*(ROW()-$E$2-$E$1),COLUMN(),4,TRUE))</f>
        <v>102091</v>
      </c>
      <c r="K67" s="2">
        <f>INDIRECT(ADDRESS(ROW()-2*(ROW()-$E$2-$E$1),COLUMN(),4,TRUE))</f>
        <v>358671</v>
      </c>
      <c r="L67" s="2">
        <f>INDIRECT(ADDRESS(ROW()-2*(ROW()-$E$2-$E$1),COLUMN(),4,TRUE))</f>
        <v>1260143</v>
      </c>
      <c r="M67" s="2">
        <f>INDIRECT(ADDRESS(ROW()-2*(ROW()-$E$2-$E$1),COLUMN(),4,TRUE))</f>
        <v>4427294</v>
      </c>
      <c r="N67" s="2">
        <f>INDIRECT(ADDRESS(ROW()-2*(ROW()-$E$2-$E$1),COLUMN(),4,TRUE))</f>
        <v>15554592</v>
      </c>
      <c r="O67" s="2">
        <f>INDIRECT(ADDRESS(ROW()-2*(ROW()-$E$2-$E$1),COLUMN(),4,TRUE))</f>
        <v>54648506</v>
      </c>
      <c r="P67" s="2">
        <f>INDIRECT(ADDRESS(ROW()-2*(ROW()-$E$2-$E$1),COLUMN(),4,TRUE))</f>
        <v>191998646</v>
      </c>
      <c r="Q67" s="2">
        <f>INDIRECT(ADDRESS(ROW()-2*(ROW()-$E$2-$E$1),COLUMN(),4,TRUE))</f>
        <v>674555937</v>
      </c>
      <c r="R67" s="2">
        <f>INDIRECT(ADDRESS(ROW()-2*(ROW()-$E$2-$E$1),COLUMN(),4,TRUE))</f>
        <v>2369942427</v>
      </c>
      <c r="S67" s="2">
        <f>INDIRECT(ADDRESS(ROW()-2*(ROW()-$E$2-$E$1),COLUMN(),4,TRUE))</f>
        <v>8326406594</v>
      </c>
      <c r="T67" s="2">
        <f>INDIRECT(ADDRESS(ROW()-2*(ROW()-$E$2-$E$1),COLUMN(),4,TRUE))</f>
        <v>29253473175</v>
      </c>
    </row>
    <row r="68" spans="1:256" customHeight="1" ht="36">
      <c r="A68" s="1"/>
      <c r="B68" s="2">
        <f>INDIRECT(ADDRESS(ROW()-2*(ROW()-$E$2-$E$1),COLUMN(),4,TRUE))</f>
        <v>4</v>
      </c>
      <c r="C68" s="2">
        <f>INDIRECT(ADDRESS(ROW()-2*(ROW()-$E$2-$E$1),COLUMN(),4,TRUE))</f>
        <v>14</v>
      </c>
      <c r="D68" s="2">
        <f>INDIRECT(ADDRESS(ROW()-2*(ROW()-$E$2-$E$1),COLUMN(),4,TRUE))</f>
        <v>50</v>
      </c>
      <c r="E68" s="2">
        <f>INDIRECT(ADDRESS(ROW()-2*(ROW()-$E$2-$E$1),COLUMN(),4,TRUE))</f>
        <v>175</v>
      </c>
      <c r="F68" s="2">
        <f>INDIRECT(ADDRESS(ROW()-2*(ROW()-$E$2-$E$1),COLUMN(),4,TRUE))</f>
        <v>616</v>
      </c>
      <c r="G68" s="2">
        <f>INDIRECT(ADDRESS(ROW()-2*(ROW()-$E$2-$E$1),COLUMN(),4,TRUE))</f>
        <v>2163</v>
      </c>
      <c r="H68" s="2">
        <f>INDIRECT(ADDRESS(ROW()-2*(ROW()-$E$2-$E$1),COLUMN(),4,TRUE))</f>
        <v>7601</v>
      </c>
      <c r="I68" s="2">
        <f>INDIRECT(ADDRESS(ROW()-2*(ROW()-$E$2-$E$1),COLUMN(),4,TRUE))</f>
        <v>26703</v>
      </c>
      <c r="J68" s="2">
        <f>INDIRECT(ADDRESS(ROW()-2*(ROW()-$E$2-$E$1),COLUMN(),4,TRUE))</f>
        <v>93819</v>
      </c>
      <c r="K68" s="2">
        <f>INDIRECT(ADDRESS(ROW()-2*(ROW()-$E$2-$E$1),COLUMN(),4,TRUE))</f>
        <v>329615</v>
      </c>
      <c r="L68" s="2">
        <f>INDIRECT(ADDRESS(ROW()-2*(ROW()-$E$2-$E$1),COLUMN(),4,TRUE))</f>
        <v>1158052</v>
      </c>
      <c r="M68" s="2">
        <f>INDIRECT(ADDRESS(ROW()-2*(ROW()-$E$2-$E$1),COLUMN(),4,TRUE))</f>
        <v>4068623</v>
      </c>
      <c r="N68" s="2">
        <f>INDIRECT(ADDRESS(ROW()-2*(ROW()-$E$2-$E$1),COLUMN(),4,TRUE))</f>
        <v>14294449</v>
      </c>
      <c r="O68" s="2">
        <f>INDIRECT(ADDRESS(ROW()-2*(ROW()-$E$2-$E$1),COLUMN(),4,TRUE))</f>
        <v>50221212</v>
      </c>
      <c r="P68" s="2">
        <f>INDIRECT(ADDRESS(ROW()-2*(ROW()-$E$2-$E$1),COLUMN(),4,TRUE))</f>
        <v>176444054</v>
      </c>
      <c r="Q68" s="2">
        <f>INDIRECT(ADDRESS(ROW()-2*(ROW()-$E$2-$E$1),COLUMN(),4,TRUE))</f>
        <v>619907431</v>
      </c>
      <c r="R68" s="2">
        <f>INDIRECT(ADDRESS(ROW()-2*(ROW()-$E$2-$E$1),COLUMN(),4,TRUE))</f>
        <v>2177943781</v>
      </c>
      <c r="S68" s="2">
        <f>INDIRECT(ADDRESS(ROW()-2*(ROW()-$E$2-$E$1),COLUMN(),4,TRUE))</f>
        <v>7651850657</v>
      </c>
      <c r="T68" s="2">
        <f>INDIRECT(ADDRESS(ROW()-2*(ROW()-$E$2-$E$1),COLUMN(),4,TRUE))</f>
        <v>26883530748</v>
      </c>
    </row>
    <row r="69" spans="1:256" customHeight="1" ht="36">
      <c r="A69" s="1"/>
      <c r="B69" s="2">
        <f>INDIRECT(ADDRESS(ROW()-2*(ROW()-$E$2-$E$1),COLUMN(),4,TRUE))</f>
        <v>3</v>
      </c>
      <c r="C69" s="2">
        <f>INDIRECT(ADDRESS(ROW()-2*(ROW()-$E$2-$E$1),COLUMN(),4,TRUE))</f>
        <v>12</v>
      </c>
      <c r="D69" s="2">
        <f>INDIRECT(ADDRESS(ROW()-2*(ROW()-$E$2-$E$1),COLUMN(),4,TRUE))</f>
        <v>41</v>
      </c>
      <c r="E69" s="2">
        <f>INDIRECT(ADDRESS(ROW()-2*(ROW()-$E$2-$E$1),COLUMN(),4,TRUE))</f>
        <v>146</v>
      </c>
      <c r="F69" s="2">
        <f>INDIRECT(ADDRESS(ROW()-2*(ROW()-$E$2-$E$1),COLUMN(),4,TRUE))</f>
        <v>511</v>
      </c>
      <c r="G69" s="2">
        <f>INDIRECT(ADDRESS(ROW()-2*(ROW()-$E$2-$E$1),COLUMN(),4,TRUE))</f>
        <v>1798</v>
      </c>
      <c r="H69" s="2">
        <f>INDIRECT(ADDRESS(ROW()-2*(ROW()-$E$2-$E$1),COLUMN(),4,TRUE))</f>
        <v>6314</v>
      </c>
      <c r="I69" s="2">
        <f>INDIRECT(ADDRESS(ROW()-2*(ROW()-$E$2-$E$1),COLUMN(),4,TRUE))</f>
        <v>22187</v>
      </c>
      <c r="J69" s="2">
        <f>INDIRECT(ADDRESS(ROW()-2*(ROW()-$E$2-$E$1),COLUMN(),4,TRUE))</f>
        <v>77946</v>
      </c>
      <c r="K69" s="2">
        <f>INDIRECT(ADDRESS(ROW()-2*(ROW()-$E$2-$E$1),COLUMN(),4,TRUE))</f>
        <v>273856</v>
      </c>
      <c r="L69" s="2">
        <f>INDIRECT(ADDRESS(ROW()-2*(ROW()-$E$2-$E$1),COLUMN(),4,TRUE))</f>
        <v>962142</v>
      </c>
      <c r="M69" s="2">
        <f>INDIRECT(ADDRESS(ROW()-2*(ROW()-$E$2-$E$1),COLUMN(),4,TRUE))</f>
        <v>3380337</v>
      </c>
      <c r="N69" s="2">
        <f>INDIRECT(ADDRESS(ROW()-2*(ROW()-$E$2-$E$1),COLUMN(),4,TRUE))</f>
        <v>11876254</v>
      </c>
      <c r="O69" s="2">
        <f>INDIRECT(ADDRESS(ROW()-2*(ROW()-$E$2-$E$1),COLUMN(),4,TRUE))</f>
        <v>41725295</v>
      </c>
      <c r="P69" s="2">
        <f>INDIRECT(ADDRESS(ROW()-2*(ROW()-$E$2-$E$1),COLUMN(),4,TRUE))</f>
        <v>146595013</v>
      </c>
      <c r="Q69" s="2">
        <f>INDIRECT(ADDRESS(ROW()-2*(ROW()-$E$2-$E$1),COLUMN(),4,TRUE))</f>
        <v>515037713</v>
      </c>
      <c r="R69" s="2">
        <f>INDIRECT(ADDRESS(ROW()-2*(ROW()-$E$2-$E$1),COLUMN(),4,TRUE))</f>
        <v>1809501081</v>
      </c>
      <c r="S69" s="2">
        <f>INDIRECT(ADDRESS(ROW()-2*(ROW()-$E$2-$E$1),COLUMN(),4,TRUE))</f>
        <v>6357387289</v>
      </c>
      <c r="T69" s="2">
        <f>INDIRECT(ADDRESS(ROW()-2*(ROW()-$E$2-$E$1),COLUMN(),4,TRUE))</f>
        <v>22335644540</v>
      </c>
    </row>
    <row r="70" spans="1:256" customHeight="1" ht="36">
      <c r="A70" s="1"/>
      <c r="B70" s="2">
        <f>INDIRECT(ADDRESS(ROW()-2*(ROW()-$E$2-$E$1),COLUMN(),4,TRUE))</f>
        <v>2</v>
      </c>
      <c r="C70" s="2">
        <f>INDIRECT(ADDRESS(ROW()-2*(ROW()-$E$2-$E$1),COLUMN(),4,TRUE))</f>
        <v>9</v>
      </c>
      <c r="D70" s="2">
        <f>INDIRECT(ADDRESS(ROW()-2*(ROW()-$E$2-$E$1),COLUMN(),4,TRUE))</f>
        <v>29</v>
      </c>
      <c r="E70" s="2">
        <f>INDIRECT(ADDRESS(ROW()-2*(ROW()-$E$2-$E$1),COLUMN(),4,TRUE))</f>
        <v>105</v>
      </c>
      <c r="F70" s="2">
        <f>INDIRECT(ADDRESS(ROW()-2*(ROW()-$E$2-$E$1),COLUMN(),4,TRUE))</f>
        <v>365</v>
      </c>
      <c r="G70" s="2">
        <f>INDIRECT(ADDRESS(ROW()-2*(ROW()-$E$2-$E$1),COLUMN(),4,TRUE))</f>
        <v>1287</v>
      </c>
      <c r="H70" s="2">
        <f>INDIRECT(ADDRESS(ROW()-2*(ROW()-$E$2-$E$1),COLUMN(),4,TRUE))</f>
        <v>4516</v>
      </c>
      <c r="I70" s="2">
        <f>INDIRECT(ADDRESS(ROW()-2*(ROW()-$E$2-$E$1),COLUMN(),4,TRUE))</f>
        <v>15873</v>
      </c>
      <c r="J70" s="2">
        <f>INDIRECT(ADDRESS(ROW()-2*(ROW()-$E$2-$E$1),COLUMN(),4,TRUE))</f>
        <v>55759</v>
      </c>
      <c r="K70" s="2">
        <f>INDIRECT(ADDRESS(ROW()-2*(ROW()-$E$2-$E$1),COLUMN(),4,TRUE))</f>
        <v>195910</v>
      </c>
      <c r="L70" s="2">
        <f>INDIRECT(ADDRESS(ROW()-2*(ROW()-$E$2-$E$1),COLUMN(),4,TRUE))</f>
        <v>688286</v>
      </c>
      <c r="M70" s="2">
        <f>INDIRECT(ADDRESS(ROW()-2*(ROW()-$E$2-$E$1),COLUMN(),4,TRUE))</f>
        <v>2418195</v>
      </c>
      <c r="N70" s="2">
        <f>INDIRECT(ADDRESS(ROW()-2*(ROW()-$E$2-$E$1),COLUMN(),4,TRUE))</f>
        <v>8495917</v>
      </c>
      <c r="O70" s="2">
        <f>INDIRECT(ADDRESS(ROW()-2*(ROW()-$E$2-$E$1),COLUMN(),4,TRUE))</f>
        <v>29849041</v>
      </c>
      <c r="P70" s="2">
        <f>INDIRECT(ADDRESS(ROW()-2*(ROW()-$E$2-$E$1),COLUMN(),4,TRUE))</f>
        <v>104869718</v>
      </c>
      <c r="Q70" s="2">
        <f>INDIRECT(ADDRESS(ROW()-2*(ROW()-$E$2-$E$1),COLUMN(),4,TRUE))</f>
        <v>368442700</v>
      </c>
      <c r="R70" s="2">
        <f>INDIRECT(ADDRESS(ROW()-2*(ROW()-$E$2-$E$1),COLUMN(),4,TRUE))</f>
        <v>1294463368</v>
      </c>
      <c r="S70" s="2">
        <f>INDIRECT(ADDRESS(ROW()-2*(ROW()-$E$2-$E$1),COLUMN(),4,TRUE))</f>
        <v>4547886208</v>
      </c>
      <c r="T70" s="2">
        <f>INDIRECT(ADDRESS(ROW()-2*(ROW()-$E$2-$E$1),COLUMN(),4,TRUE))</f>
        <v>15978257251</v>
      </c>
    </row>
    <row r="71" spans="1:256" customHeight="1" ht="36">
      <c r="B71" s="2">
        <f>INDIRECT(ADDRESS(ROW()-2*(ROW()-$E$2-$E$1),COLUMN(),4,TRUE))</f>
        <v>1</v>
      </c>
      <c r="C71" s="2">
        <f>INDIRECT(ADDRESS(ROW()-2*(ROW()-$E$2-$E$1),COLUMN(),4,TRUE))</f>
        <v>5</v>
      </c>
      <c r="D71" s="2">
        <f>INDIRECT(ADDRESS(ROW()-2*(ROW()-$E$2-$E$1),COLUMN(),4,TRUE))</f>
        <v>15</v>
      </c>
      <c r="E71" s="2">
        <f>INDIRECT(ADDRESS(ROW()-2*(ROW()-$E$2-$E$1),COLUMN(),4,TRUE))</f>
        <v>55</v>
      </c>
      <c r="F71" s="2">
        <f>INDIRECT(ADDRESS(ROW()-2*(ROW()-$E$2-$E$1),COLUMN(),4,TRUE))</f>
        <v>190</v>
      </c>
      <c r="G71" s="2">
        <f>INDIRECT(ADDRESS(ROW()-2*(ROW()-$E$2-$E$1),COLUMN(),4,TRUE))</f>
        <v>671</v>
      </c>
      <c r="H71" s="2">
        <f>INDIRECT(ADDRESS(ROW()-2*(ROW()-$E$2-$E$1),COLUMN(),4,TRUE))</f>
        <v>2353</v>
      </c>
      <c r="I71" s="2">
        <f>INDIRECT(ADDRESS(ROW()-2*(ROW()-$E$2-$E$1),COLUMN(),4,TRUE))</f>
        <v>8272</v>
      </c>
      <c r="J71" s="2">
        <f>INDIRECT(ADDRESS(ROW()-2*(ROW()-$E$2-$E$1),COLUMN(),4,TRUE))</f>
        <v>29056</v>
      </c>
      <c r="K71" s="2">
        <f>INDIRECT(ADDRESS(ROW()-2*(ROW()-$E$2-$E$1),COLUMN(),4,TRUE))</f>
        <v>102091</v>
      </c>
      <c r="L71" s="2">
        <f>INDIRECT(ADDRESS(ROW()-2*(ROW()-$E$2-$E$1),COLUMN(),4,TRUE))</f>
        <v>358671</v>
      </c>
      <c r="M71" s="2">
        <f>INDIRECT(ADDRESS(ROW()-2*(ROW()-$E$2-$E$1),COLUMN(),4,TRUE))</f>
        <v>1260143</v>
      </c>
      <c r="N71" s="2">
        <f>INDIRECT(ADDRESS(ROW()-2*(ROW()-$E$2-$E$1),COLUMN(),4,TRUE))</f>
        <v>4427294</v>
      </c>
      <c r="O71" s="2">
        <f>INDIRECT(ADDRESS(ROW()-2*(ROW()-$E$2-$E$1),COLUMN(),4,TRUE))</f>
        <v>15554592</v>
      </c>
      <c r="P71" s="2">
        <f>INDIRECT(ADDRESS(ROW()-2*(ROW()-$E$2-$E$1),COLUMN(),4,TRUE))</f>
        <v>54648506</v>
      </c>
      <c r="Q71" s="2">
        <f>INDIRECT(ADDRESS(ROW()-2*(ROW()-$E$2-$E$1),COLUMN(),4,TRUE))</f>
        <v>191998646</v>
      </c>
      <c r="R71" s="2">
        <f>INDIRECT(ADDRESS(ROW()-2*(ROW()-$E$2-$E$1),COLUMN(),4,TRUE))</f>
        <v>674555937</v>
      </c>
      <c r="S71" s="2">
        <f>INDIRECT(ADDRESS(ROW()-2*(ROW()-$E$2-$E$1),COLUMN(),4,TRUE))</f>
        <v>2369942427</v>
      </c>
      <c r="T71" s="2">
        <f>INDIRECT(ADDRESS(ROW()-2*(ROW()-$E$2-$E$1),COLUMN(),4,TRUE))</f>
        <v>8326406594</v>
      </c>
    </row>
    <row r="72" spans="1:256" customHeight="1" ht="36">
      <c r="C72" s="3"/>
    </row>
    <row r="73" spans="1:256" customHeight="1" ht="36">
      <c r="A73" t="inlineStr">
        <is>
          <t>s1/s5 (converges to about 0.285)</t>
        </is>
      </c>
      <c r="B73">
        <f>B61/B65</f>
        <v>0.20000000000000001</v>
      </c>
      <c r="C73" s="3">
        <f>C61/C65</f>
        <v>0.33333333333333331</v>
      </c>
      <c r="D73">
        <f>D61/D65</f>
        <v>0.27272727272727271</v>
      </c>
      <c r="E73">
        <f>E61/E65</f>
        <v>0.28947368421052633</v>
      </c>
      <c r="F73">
        <f>F61/F65</f>
        <v>0.28315946348733234</v>
      </c>
      <c r="G73">
        <f>G61/G65</f>
        <v>0.28516787080322992</v>
      </c>
      <c r="H73">
        <f>H61/H65</f>
        <v>0.28445357833655704</v>
      </c>
      <c r="I73">
        <f>I61/I65</f>
        <v>0.28469162995594716</v>
      </c>
      <c r="J73">
        <f>J61/J65</f>
        <v>0.28460882937771204</v>
      </c>
      <c r="K73">
        <f>K61/K65</f>
        <v>0.28463689565088895</v>
      </c>
      <c r="L73">
        <f>L61/L65</f>
        <v>0.28462722087890024</v>
      </c>
      <c r="M73">
        <f>M61/M65</f>
        <v>0.28463052148784335</v>
      </c>
      <c r="N73">
        <f>N61/N65</f>
        <v>0.28462938790037051</v>
      </c>
      <c r="O73">
        <f>O61/O65</f>
        <v>0.28462977560630842</v>
      </c>
      <c r="P73">
        <f>P61/P65</f>
        <v>0.28462964264862578</v>
      </c>
      <c r="Q73">
        <f>Q61/Q65</f>
        <v>0.28462968816772866</v>
      </c>
      <c r="R73">
        <f>R61/R65</f>
        <v>0.28462967256714711</v>
      </c>
      <c r="S73">
        <f>S61/S65</f>
        <v>0.28462967791024979</v>
      </c>
      <c r="T73">
        <f>T61/T65</f>
        <v>0.28462967607947975</v>
      </c>
    </row>
    <row r="74" spans="1:256" customHeight="1" ht="36">
      <c r="A74" t="inlineStr">
        <is>
          <t>s2/s5 (converges to about 0.546)</t>
        </is>
      </c>
      <c r="B74">
        <f>B62/B65</f>
        <v>0.40000000000000002</v>
      </c>
      <c r="C74" s="3">
        <f>C62/C65</f>
        <v>0.59999999999999998</v>
      </c>
      <c r="D74">
        <f>D62/D65</f>
        <v>0.52727272727272723</v>
      </c>
      <c r="E74">
        <f>E62/E65</f>
        <v>0.55263157894736847</v>
      </c>
      <c r="F74">
        <f>F62/F65</f>
        <v>0.54396423248882264</v>
      </c>
      <c r="G74">
        <f>G62/G65</f>
        <v>0.54696132596685088</v>
      </c>
      <c r="H74">
        <f>H62/H65</f>
        <v>0.5459381044487428</v>
      </c>
      <c r="I74">
        <f>I62/I65</f>
        <v>0.54628992290748901</v>
      </c>
      <c r="J74">
        <f>J62/J65</f>
        <v>0.54616959379377217</v>
      </c>
      <c r="K74">
        <f>K62/K65</f>
        <v>0.54621087291696291</v>
      </c>
      <c r="L74">
        <f>L62/L65</f>
        <v>0.54619674116350292</v>
      </c>
      <c r="M74">
        <f>M62/M65</f>
        <v>0.54620158498622406</v>
      </c>
      <c r="N74">
        <f>N62/N65</f>
        <v>0.5461999260411331</v>
      </c>
      <c r="O74">
        <f>O62/O65</f>
        <v>0.54620049448378327</v>
      </c>
      <c r="P74">
        <f>P62/P65</f>
        <v>0.54620029976669726</v>
      </c>
      <c r="Q74">
        <f>Q62/Q65</f>
        <v>0.54620036647902193</v>
      </c>
      <c r="R74">
        <f>R62/R65</f>
        <v>0.54620034362547831</v>
      </c>
      <c r="S74">
        <f>S62/S65</f>
        <v>0.54620035145499646</v>
      </c>
      <c r="T74">
        <f>T62/T65</f>
        <v>0.54620034877277435</v>
      </c>
    </row>
    <row r="75" spans="1:256" customHeight="1" ht="36">
      <c r="A75" t="inlineStr">
        <is>
          <t>s3/s5 (converges to about 0.764)</t>
        </is>
      </c>
      <c r="B75">
        <f>B63/B65</f>
        <v>0.59999999999999998</v>
      </c>
      <c r="C75" s="3">
        <f>C63/C65</f>
        <v>0.80000000000000004</v>
      </c>
      <c r="D75">
        <f>D63/D65</f>
        <v>0.74545454545454548</v>
      </c>
      <c r="E75">
        <f>E63/E65</f>
        <v>0.76842105263157889</v>
      </c>
      <c r="F75">
        <f>F63/F65</f>
        <v>0.76154992548435174</v>
      </c>
      <c r="G75">
        <f>G63/G65</f>
        <v>0.76413089672758183</v>
      </c>
      <c r="H75">
        <f>H63/H65</f>
        <v>0.76329787234042556</v>
      </c>
      <c r="I75">
        <f>I63/I65</f>
        <v>0.76359443832599116</v>
      </c>
      <c r="J75">
        <f>J63/J65</f>
        <v>0.76349531300506412</v>
      </c>
      <c r="K75">
        <f>K63/K65</f>
        <v>0.76352980865472819</v>
      </c>
      <c r="L75">
        <f>L63/L65</f>
        <v>0.76351810865909664</v>
      </c>
      <c r="M75">
        <f>M63/M65</f>
        <v>0.76352214241927463</v>
      </c>
      <c r="N75">
        <f>N63/N65</f>
        <v>0.7635207660863107</v>
      </c>
      <c r="O75">
        <f>O63/O65</f>
        <v>0.76352123880568668</v>
      </c>
      <c r="P75">
        <f>P63/P65</f>
        <v>0.76352107712259598</v>
      </c>
      <c r="Q75">
        <f>Q63/Q65</f>
        <v>0.76352113256991461</v>
      </c>
      <c r="R75">
        <f>R63/R65</f>
        <v>0.76352111358695041</v>
      </c>
      <c r="S75">
        <f>S63/S65</f>
        <v>0.76352112009292539</v>
      </c>
      <c r="T75">
        <f>T63/T65</f>
        <v>0.76352111786466537</v>
      </c>
    </row>
    <row r="76" spans="1:256" customHeight="1" ht="36">
      <c r="A76" t="inlineStr">
        <is>
          <t>s4/s5 (converges to about 0.919)</t>
        </is>
      </c>
      <c r="B76">
        <f>B64/B65</f>
        <v>0.80000000000000004</v>
      </c>
      <c r="C76" s="3">
        <f>C64/C65</f>
        <v>0.93333333333333335</v>
      </c>
      <c r="D76">
        <f>D64/D65</f>
        <v>0.90909090909090906</v>
      </c>
      <c r="E76">
        <f>E64/E65</f>
        <v>0.92105263157894735</v>
      </c>
      <c r="F76">
        <f>F64/F65</f>
        <v>0.91803278688524592</v>
      </c>
      <c r="G76">
        <f>G64/G65</f>
        <v>0.91925201869953255</v>
      </c>
      <c r="H76">
        <f>H64/H65</f>
        <v>0.9188829787234043</v>
      </c>
      <c r="I76">
        <f>I64/I65</f>
        <v>0.91901844713656389</v>
      </c>
      <c r="J76">
        <f>J64/J65</f>
        <v>0.91897424846460507</v>
      </c>
      <c r="K76">
        <f>K64/K65</f>
        <v>0.91898982633109449</v>
      </c>
      <c r="L76">
        <f>L64/L65</f>
        <v>0.91898459143128997</v>
      </c>
      <c r="M76">
        <f>M64/M65</f>
        <v>0.91898640569160306</v>
      </c>
      <c r="N76">
        <f>N64/N65</f>
        <v>0.9189857888911519</v>
      </c>
      <c r="O76">
        <f>O64/O65</f>
        <v>0.91898600119095664</v>
      </c>
      <c r="P76">
        <f>P64/P65</f>
        <v>0.91898592868201789</v>
      </c>
      <c r="Q76">
        <f>Q64/Q65</f>
        <v>0.91898595356962964</v>
      </c>
      <c r="R76">
        <f>R64/R65</f>
        <v>0.91898594505393016</v>
      </c>
      <c r="S76">
        <f>S64/S65</f>
        <v>0.91898594797351307</v>
      </c>
      <c r="T76">
        <f>T64/T65</f>
        <v>0.91898594697379898</v>
      </c>
    </row>
    <row r="77" spans="1:256" customHeight="1" ht="36"/>
    <row r="78" spans="1:256" customHeight="1" ht="36">
      <c r="A78" t="inlineStr">
        <is>
          <t>s5/s1 (converges to  about 3.513)</t>
        </is>
      </c>
      <c r="B78">
        <f>B67/B71</f>
        <v>5</v>
      </c>
      <c r="C78" s="3">
        <f>C67/C71</f>
        <v>3</v>
      </c>
      <c r="D78">
        <f>D67/D71</f>
        <v>3.6666666666666665</v>
      </c>
      <c r="E78">
        <f>E67/E71</f>
        <v>3.4545454545454546</v>
      </c>
      <c r="F78">
        <f>F67/F71</f>
        <v>3.5315789473684212</v>
      </c>
      <c r="G78">
        <f>G67/G71</f>
        <v>3.5067064083457526</v>
      </c>
      <c r="H78">
        <f>H67/H71</f>
        <v>3.5155121121971953</v>
      </c>
      <c r="I78">
        <f>I67/I71</f>
        <v>3.5125725338491294</v>
      </c>
      <c r="J78">
        <f>J67/J71</f>
        <v>3.5135944383259914</v>
      </c>
      <c r="K78">
        <f>K67/K71</f>
        <v>3.5132479846411533</v>
      </c>
      <c r="L78">
        <f>L67/L71</f>
        <v>3.5133674035536746</v>
      </c>
      <c r="M78">
        <f>M67/M71</f>
        <v>3.5133266621327897</v>
      </c>
      <c r="N78">
        <f>N67/N71</f>
        <v>3.5133406545849453</v>
      </c>
      <c r="O78">
        <f>O67/O71</f>
        <v>3.5133358689189662</v>
      </c>
      <c r="P78">
        <f>P67/P71</f>
        <v>3.513337510086735</v>
      </c>
      <c r="Q78">
        <f>Q67/Q71</f>
        <v>3.513336948219937</v>
      </c>
      <c r="R78">
        <f>R67/R71</f>
        <v>3.513337140786295</v>
      </c>
      <c r="S78">
        <f>S67/S71</f>
        <v>3.513337074833506</v>
      </c>
      <c r="T78">
        <f>T67/T71</f>
        <v>3.5133370974316849</v>
      </c>
    </row>
    <row r="79" spans="1:256" customHeight="1" ht="36">
      <c r="A79" t="inlineStr">
        <is>
          <t>s5/s2 (converges to  about 1.831)</t>
        </is>
      </c>
      <c r="B79">
        <f>B67/B70</f>
        <v>2.5</v>
      </c>
      <c r="C79" s="3">
        <f>C67/C70</f>
        <v>1.6666666666666667</v>
      </c>
      <c r="D79">
        <f>D67/D70</f>
        <v>1.896551724137931</v>
      </c>
      <c r="E79">
        <f>E67/E70</f>
        <v>1.8095238095238095</v>
      </c>
      <c r="F79">
        <f>F67/F70</f>
        <v>1.8383561643835618</v>
      </c>
      <c r="G79">
        <f>G67/G70</f>
        <v>1.8282828282828283</v>
      </c>
      <c r="H79">
        <f>H67/H70</f>
        <v>1.8317094774136404</v>
      </c>
      <c r="I79">
        <f>I67/I70</f>
        <v>1.8305298305298305</v>
      </c>
      <c r="J79">
        <f>J67/J70</f>
        <v>1.8309331229039258</v>
      </c>
      <c r="K79">
        <f>K67/K70</f>
        <v>1.830794752692563</v>
      </c>
      <c r="L79">
        <f>L67/L70</f>
        <v>1.8308421208625485</v>
      </c>
      <c r="M79">
        <f>M67/M70</f>
        <v>1.8308258845957419</v>
      </c>
      <c r="N79">
        <f>N67/N70</f>
        <v>1.8308314452695336</v>
      </c>
      <c r="O79">
        <f>O67/O70</f>
        <v>1.8308295398837102</v>
      </c>
      <c r="P79">
        <f>P67/P70</f>
        <v>1.8308301925633099</v>
      </c>
      <c r="Q79">
        <f>Q67/Q70</f>
        <v>1.8308299689476817</v>
      </c>
      <c r="R79">
        <f>R67/R70</f>
        <v>1.8308300455513546</v>
      </c>
      <c r="S79">
        <f>S67/S70</f>
        <v>1.8308300193072904</v>
      </c>
      <c r="T79">
        <f>T67/T70</f>
        <v>1.830830028297934</v>
      </c>
    </row>
    <row r="80" spans="1:256" customHeight="1" ht="36">
      <c r="A80" t="inlineStr">
        <is>
          <t>s5/s3 (converges to  about 1.310)</t>
        </is>
      </c>
      <c r="B80">
        <f>B67/B69</f>
        <v>1.6666666666666667</v>
      </c>
      <c r="C80" s="3">
        <f>C67/C69</f>
        <v>1.25</v>
      </c>
      <c r="D80">
        <f>D67/D69</f>
        <v>1.3414634146341464</v>
      </c>
      <c r="E80">
        <f>E67/E69</f>
        <v>1.3013698630136987</v>
      </c>
      <c r="F80">
        <f>F67/F69</f>
        <v>1.3131115459882583</v>
      </c>
      <c r="G80">
        <f>G67/G69</f>
        <v>1.3086763070077865</v>
      </c>
      <c r="H80">
        <f>H67/H69</f>
        <v>1.3101045296167246</v>
      </c>
      <c r="I80">
        <f>I67/I69</f>
        <v>1.3095957091990806</v>
      </c>
      <c r="J80">
        <f>J67/J69</f>
        <v>1.3097657352526109</v>
      </c>
      <c r="K80">
        <f>K67/K69</f>
        <v>1.3097065611124095</v>
      </c>
      <c r="L80">
        <f>L67/L69</f>
        <v>1.3097266307883868</v>
      </c>
      <c r="M80">
        <f>M67/M69</f>
        <v>1.3097197113778893</v>
      </c>
      <c r="N80">
        <f>N67/N69</f>
        <v>1.3097220722965339</v>
      </c>
      <c r="O80">
        <f>O67/O69</f>
        <v>1.3097212614074987</v>
      </c>
      <c r="P80">
        <f>P67/P69</f>
        <v>1.3097215387538457</v>
      </c>
      <c r="Q80">
        <f>Q67/Q69</f>
        <v>1.3097214436411573</v>
      </c>
      <c r="R80">
        <f>R67/R69</f>
        <v>1.3097214762039704</v>
      </c>
      <c r="S80">
        <f>S67/S69</f>
        <v>1.3097214650438138</v>
      </c>
      <c r="T80">
        <f>T67/T69</f>
        <v>1.3097214688661052</v>
      </c>
    </row>
    <row r="81" spans="1:256" customHeight="1" ht="36">
      <c r="A81" t="inlineStr">
        <is>
          <t>s5/s4 (converges to  about 1.088)</t>
        </is>
      </c>
      <c r="B81">
        <f>B67/B68</f>
        <v>1.25</v>
      </c>
      <c r="C81" s="3">
        <f>C67/C68</f>
        <v>1.0714285714285714</v>
      </c>
      <c r="D81">
        <f>D67/D68</f>
        <v>1.1000000000000001</v>
      </c>
      <c r="E81">
        <f>E67/E68</f>
        <v>1.0857142857142856</v>
      </c>
      <c r="F81">
        <f>F67/F68</f>
        <v>1.0892857142857142</v>
      </c>
      <c r="G81">
        <f>G67/G68</f>
        <v>1.0878409616273694</v>
      </c>
      <c r="H81">
        <f>H67/H68</f>
        <v>1.0882778581765558</v>
      </c>
      <c r="I81">
        <f>I67/I68</f>
        <v>1.0881174399880162</v>
      </c>
      <c r="J81">
        <f>J67/J68</f>
        <v>1.0881697737132137</v>
      </c>
      <c r="K81">
        <f>K67/K68</f>
        <v>1.0881513280645603</v>
      </c>
      <c r="L81">
        <f>L67/L68</f>
        <v>1.088157526605023</v>
      </c>
      <c r="M81">
        <f>M67/M68</f>
        <v>1.0881553783675706</v>
      </c>
      <c r="N81">
        <f>N67/N68</f>
        <v>1.0881561087104512</v>
      </c>
      <c r="O81">
        <f>O67/O68</f>
        <v>1.0881558573297674</v>
      </c>
      <c r="P81">
        <f>P67/P68</f>
        <v>1.0881559431863881</v>
      </c>
      <c r="Q81">
        <f>Q67/Q68</f>
        <v>1.0881559137173822</v>
      </c>
      <c r="R81">
        <f>R67/R68</f>
        <v>1.0881559238006795</v>
      </c>
      <c r="S81">
        <f>S67/S68</f>
        <v>1.0881559203436502</v>
      </c>
      <c r="T81">
        <f>T67/T68</f>
        <v>1.088155921527395</v>
      </c>
    </row>
    <row r="82" spans="1:256" customHeight="1" ht="36"/>
    <row r="83" spans="1:256" customHeight="1" ht="36">
      <c r="A83" t="inlineStr">
        <is>
          <t>s1/s4 (converges to about 0.310)</t>
        </is>
      </c>
      <c r="B83">
        <f>B61/B64</f>
        <v>0.25</v>
      </c>
      <c r="C83" s="3">
        <f>C61/C64</f>
        <v>0.35714285714285715</v>
      </c>
      <c r="D83">
        <f>D61/D64</f>
        <v>0.29999999999999999</v>
      </c>
      <c r="E83">
        <f>E61/E64</f>
        <v>0.31428571428571428</v>
      </c>
      <c r="F83">
        <f>F61/F64</f>
        <v>0.30844155844155846</v>
      </c>
      <c r="G83">
        <f>G61/G64</f>
        <v>0.31021729079981508</v>
      </c>
      <c r="H83">
        <f>H61/H64</f>
        <v>0.30956453098276543</v>
      </c>
      <c r="I83">
        <f>I61/I64</f>
        <v>0.30977792757368083</v>
      </c>
      <c r="J83">
        <f>J61/J64</f>
        <v>0.30970272546072758</v>
      </c>
      <c r="K83">
        <f>K61/K64</f>
        <v>0.30972801601868849</v>
      </c>
      <c r="L83">
        <f>L61/L64</f>
        <v>0.30971925267604561</v>
      </c>
      <c r="M83">
        <f>M61/M64</f>
        <v>0.30972223280456312</v>
      </c>
      <c r="N83">
        <f>N61/N64</f>
        <v>0.30972120716230478</v>
      </c>
      <c r="O83">
        <f>O61/O64</f>
        <v>0.30972155749646185</v>
      </c>
      <c r="P83">
        <f>P61/P64</f>
        <v>0.30972143725511997</v>
      </c>
      <c r="Q83">
        <f>Q61/Q64</f>
        <v>0.3097214783992483</v>
      </c>
      <c r="R83">
        <f>R61/R64</f>
        <v>0.30972146429338893</v>
      </c>
      <c r="S83">
        <f>S61/S64</f>
        <v>0.30972146912354459</v>
      </c>
      <c r="T83">
        <f>T61/T64</f>
        <v>0.30972146746831025</v>
      </c>
    </row>
    <row r="84" spans="1:256" customHeight="1" ht="36">
      <c r="A84" t="inlineStr">
        <is>
          <t>s2/s4 (converges to about 0.594)</t>
        </is>
      </c>
      <c r="B84">
        <f>B62/B64</f>
        <v>0.5</v>
      </c>
      <c r="C84" s="3">
        <f>C62/C64</f>
        <v>0.6428571428571429</v>
      </c>
      <c r="D84">
        <f>D62/D64</f>
        <v>0.57999999999999996</v>
      </c>
      <c r="E84">
        <f>E62/E64</f>
        <v>0.59999999999999998</v>
      </c>
      <c r="F84">
        <f>F62/F64</f>
        <v>0.59253246753246758</v>
      </c>
      <c r="G84">
        <f>G62/G64</f>
        <v>0.59500693481276001</v>
      </c>
      <c r="H84">
        <f>H62/H64</f>
        <v>0.59413235100644657</v>
      </c>
      <c r="I84">
        <f>I62/I64</f>
        <v>0.5944275924053477</v>
      </c>
      <c r="J84">
        <f>J62/J64</f>
        <v>0.59432524328760694</v>
      </c>
      <c r="K84">
        <f>K62/K64</f>
        <v>0.59436008676789587</v>
      </c>
      <c r="L84">
        <f>L62/L64</f>
        <v>0.59434809490420115</v>
      </c>
      <c r="M84">
        <f>M62/M64</f>
        <v>0.5943521923756514</v>
      </c>
      <c r="N84">
        <f>N62/N64</f>
        <v>0.59435078609885561</v>
      </c>
      <c r="O84">
        <f>O62/O64</f>
        <v>0.59435126734894406</v>
      </c>
      <c r="P84">
        <f>P62/P64</f>
        <v>0.5943511023613185</v>
      </c>
      <c r="Q84">
        <f>Q62/Q64</f>
        <v>0.59435115885874901</v>
      </c>
      <c r="R84">
        <f>R62/R64</f>
        <v>0.59435113949803098</v>
      </c>
      <c r="S84">
        <f>S62/S64</f>
        <v>0.59435114612953688</v>
      </c>
      <c r="T84">
        <f>T62/T64</f>
        <v>0.59435114385742294</v>
      </c>
    </row>
    <row r="85" spans="1:256" customHeight="1" ht="36">
      <c r="A85" t="inlineStr">
        <is>
          <t>s3/s4 (converges to about 0.831)</t>
        </is>
      </c>
      <c r="B85">
        <f>B63/B64</f>
        <v>0.75</v>
      </c>
      <c r="C85" s="3">
        <f>C63/C64</f>
        <v>0.8571428571428571</v>
      </c>
      <c r="D85">
        <f>D63/D64</f>
        <v>0.81999999999999995</v>
      </c>
      <c r="E85">
        <f>E63/E64</f>
        <v>0.8342857142857143</v>
      </c>
      <c r="F85">
        <f>F63/F64</f>
        <v>0.82954545454545459</v>
      </c>
      <c r="G85">
        <f>G63/G64</f>
        <v>0.83125288950531673</v>
      </c>
      <c r="H85">
        <f>H63/H64</f>
        <v>0.83068017366136038</v>
      </c>
      <c r="I85">
        <f>I63/I64</f>
        <v>0.83088042542036478</v>
      </c>
      <c r="J85">
        <f>J63/J64</f>
        <v>0.83081252198381994</v>
      </c>
      <c r="K85">
        <f>K63/K64</f>
        <v>0.83083597530452191</v>
      </c>
      <c r="L85">
        <f>L63/L64</f>
        <v>0.83082797663662766</v>
      </c>
      <c r="M85">
        <f>M63/M64</f>
        <v>0.83083072577626382</v>
      </c>
      <c r="N85">
        <f>N63/N64</f>
        <v>0.83082978574410249</v>
      </c>
      <c r="O85">
        <f>O63/O64</f>
        <v>0.83083010820208802</v>
      </c>
      <c r="P85">
        <f>P63/P64</f>
        <v>0.83082999781902545</v>
      </c>
      <c r="Q85">
        <f>Q63/Q64</f>
        <v>0.83083003565414593</v>
      </c>
      <c r="R85">
        <f>R63/R64</f>
        <v>0.83083002269653172</v>
      </c>
      <c r="S85">
        <f>S63/S64</f>
        <v>0.83083002713653198</v>
      </c>
      <c r="T85">
        <f>T63/T64</f>
        <v>0.83083002561565167</v>
      </c>
    </row>
    <row r="86" spans="1:256" customHeight="1" ht="36"/>
    <row r="87" spans="1:256" customHeight="1" ht="36">
      <c r="A87" t="inlineStr">
        <is>
          <t>s4/s1 (converges to  about 3.229)</t>
        </is>
      </c>
      <c r="B87">
        <f>B68/B71</f>
        <v>4</v>
      </c>
      <c r="C87" s="3">
        <f>C68/C71</f>
        <v>2.7999999999999998</v>
      </c>
      <c r="D87">
        <f>D68/D71</f>
        <v>3.3333333333333335</v>
      </c>
      <c r="E87">
        <f>E68/E71</f>
        <v>3.1818181818181817</v>
      </c>
      <c r="F87">
        <f>F68/F71</f>
        <v>3.2421052631578946</v>
      </c>
      <c r="G87">
        <f>G68/G71</f>
        <v>3.2235469448584202</v>
      </c>
      <c r="H87">
        <f>H68/H71</f>
        <v>3.2303442413939654</v>
      </c>
      <c r="I87">
        <f>I68/I71</f>
        <v>3.2281189555125724</v>
      </c>
      <c r="J87">
        <f>J68/J71</f>
        <v>3.228902808370044</v>
      </c>
      <c r="K87">
        <f>K68/K71</f>
        <v>3.2286391552634415</v>
      </c>
      <c r="L87">
        <f>L68/L71</f>
        <v>3.2287305079027857</v>
      </c>
      <c r="M87">
        <f>M68/M71</f>
        <v>3.2286994412538896</v>
      </c>
      <c r="N87">
        <f>N68/N71</f>
        <v>3.2287101330971018</v>
      </c>
      <c r="O87">
        <f>O68/O71</f>
        <v>3.2287064810185955</v>
      </c>
      <c r="P87">
        <f>P68/P71</f>
        <v>3.2287077344804267</v>
      </c>
      <c r="Q87">
        <f>Q68/Q71</f>
        <v>3.2287073055713114</v>
      </c>
      <c r="R87">
        <f>R68/R71</f>
        <v>3.2287074526185662</v>
      </c>
      <c r="S87">
        <f>S68/S71</f>
        <v>3.2287074022663589</v>
      </c>
      <c r="T87">
        <f>T68/T71</f>
        <v>3.2287074195214349</v>
      </c>
    </row>
    <row r="88" spans="1:256" customHeight="1" ht="36">
      <c r="A88" t="inlineStr">
        <is>
          <t>s4/s2 (converges to  about 1.683)</t>
        </is>
      </c>
      <c r="B88">
        <f>B68/B70</f>
        <v>2</v>
      </c>
      <c r="C88" s="3">
        <f>C68/C70</f>
        <v>1.5555555555555556</v>
      </c>
      <c r="D88">
        <f>D68/D70</f>
        <v>1.7241379310344827</v>
      </c>
      <c r="E88">
        <f>E68/E70</f>
        <v>1.6666666666666667</v>
      </c>
      <c r="F88">
        <f>F68/F70</f>
        <v>1.6876712328767123</v>
      </c>
      <c r="G88">
        <f>G68/G70</f>
        <v>1.6806526806526807</v>
      </c>
      <c r="H88">
        <f>H68/H70</f>
        <v>1.6831266607617361</v>
      </c>
      <c r="I88">
        <f>I68/I70</f>
        <v>1.6822906822906822</v>
      </c>
      <c r="J88">
        <f>J68/J70</f>
        <v>1.6825803906095878</v>
      </c>
      <c r="K88">
        <f>K68/K70</f>
        <v>1.6824817518248176</v>
      </c>
      <c r="L88">
        <f>L68/L70</f>
        <v>1.6825156984160654</v>
      </c>
      <c r="M88">
        <f>M68/M70</f>
        <v>1.6825040991317906</v>
      </c>
      <c r="N88">
        <f>N68/N70</f>
        <v>1.6825080800577501</v>
      </c>
      <c r="O88">
        <f>O68/O70</f>
        <v>1.6825067177200099</v>
      </c>
      <c r="P88">
        <f>P68/P70</f>
        <v>1.6825071847718709</v>
      </c>
      <c r="Q88">
        <f>Q68/Q70</f>
        <v>1.6825070248372407</v>
      </c>
      <c r="R88">
        <f>R68/R70</f>
        <v>1.6825070796441417</v>
      </c>
      <c r="S88">
        <f>S68/S70</f>
        <v>1.6825070608714756</v>
      </c>
      <c r="T88">
        <f>T68/T70</f>
        <v>1.6825070673034441</v>
      </c>
    </row>
    <row r="89" spans="1:256" customHeight="1" ht="36">
      <c r="A89" t="inlineStr">
        <is>
          <t>s4/s3 (converges to  about 1.204)</t>
        </is>
      </c>
      <c r="B89">
        <f>B68/B69</f>
        <v>1.3333333333333333</v>
      </c>
      <c r="C89" s="3">
        <f>C68/C69</f>
        <v>1.1666666666666667</v>
      </c>
      <c r="D89">
        <f>D68/D69</f>
        <v>1.2195121951219512</v>
      </c>
      <c r="E89">
        <f>E68/E69</f>
        <v>1.1986301369863013</v>
      </c>
      <c r="F89">
        <f>F68/F69</f>
        <v>1.2054794520547945</v>
      </c>
      <c r="G89">
        <f>G68/G69</f>
        <v>1.2030033370411568</v>
      </c>
      <c r="H89">
        <f>H68/H69</f>
        <v>1.2038327526132404</v>
      </c>
      <c r="I89">
        <f>I68/I69</f>
        <v>1.2035426150448461</v>
      </c>
      <c r="J89">
        <f>J68/J69</f>
        <v>1.2036409822184588</v>
      </c>
      <c r="K89">
        <f>K68/K69</f>
        <v>1.2036070051413881</v>
      </c>
      <c r="L89">
        <f>L68/L69</f>
        <v>1.2036185926817455</v>
      </c>
      <c r="M89">
        <f>M68/M69</f>
        <v>1.2036146100226102</v>
      </c>
      <c r="N89">
        <f>N68/N69</f>
        <v>1.2036159718375845</v>
      </c>
      <c r="O89">
        <f>O68/O69</f>
        <v>1.2036155046956529</v>
      </c>
      <c r="P89">
        <f>P68/P69</f>
        <v>1.2036156646065443</v>
      </c>
      <c r="Q89">
        <f>Q68/Q69</f>
        <v>1.2036156097951607</v>
      </c>
      <c r="R89">
        <f>R68/R69</f>
        <v>1.2036156285667341</v>
      </c>
      <c r="S89">
        <f>S68/S69</f>
        <v>1.2036156221345475</v>
      </c>
      <c r="T89">
        <f>T68/T69</f>
        <v>1.2036156243378324</v>
      </c>
    </row>
    <row r="90" spans="1:256" customHeight="1" ht="36"/>
    <row r="91" spans="1:256" customHeight="1" ht="36">
      <c r="A91" t="inlineStr">
        <is>
          <t>s1/s3 (converges to about 0.373)</t>
        </is>
      </c>
      <c r="B91">
        <f>B61/B63</f>
        <v>0.33333333333333331</v>
      </c>
      <c r="C91" s="3">
        <f>C61/C63</f>
        <v>0.41666666666666669</v>
      </c>
      <c r="D91">
        <f>D61/D63</f>
        <v>0.36585365853658536</v>
      </c>
      <c r="E91">
        <f>E61/E63</f>
        <v>0.37671232876712329</v>
      </c>
      <c r="F91">
        <f>F61/F63</f>
        <v>0.37181996086105673</v>
      </c>
      <c r="G91">
        <f>G61/G63</f>
        <v>0.37319243604004448</v>
      </c>
      <c r="H91">
        <f>H61/H63</f>
        <v>0.37266392144440924</v>
      </c>
      <c r="I91">
        <f>I61/I63</f>
        <v>0.37283093703520082</v>
      </c>
      <c r="J91">
        <f>J61/J63</f>
        <v>0.37277089266928387</v>
      </c>
      <c r="K91">
        <f>K61/K63</f>
        <v>0.37279080976863754</v>
      </c>
      <c r="L91">
        <f>L61/L63</f>
        <v>0.37278385103238398</v>
      </c>
      <c r="M91">
        <f>M61/M63</f>
        <v>0.3727862044523963</v>
      </c>
      <c r="N91">
        <f>N61/N63</f>
        <v>0.37278539175736725</v>
      </c>
      <c r="O91">
        <f>O61/O63</f>
        <v>0.37278566874122759</v>
      </c>
      <c r="P91">
        <f>P61/P63</f>
        <v>0.37278557354471531</v>
      </c>
      <c r="Q91">
        <f>Q61/Q63</f>
        <v>0.37278560609016992</v>
      </c>
      <c r="R91">
        <f>R61/R63</f>
        <v>0.37278559492609664</v>
      </c>
      <c r="S91">
        <f>S61/S63</f>
        <v>0.37278559874756123</v>
      </c>
      <c r="T91">
        <f>T61/T63</f>
        <v>0.3727855974376999</v>
      </c>
    </row>
    <row r="92" spans="1:256" customHeight="1" ht="36">
      <c r="A92" t="inlineStr">
        <is>
          <t>s2/s3 (converges to about 0.715)</t>
        </is>
      </c>
      <c r="B92">
        <f>B62/B63</f>
        <v>0.66666666666666663</v>
      </c>
      <c r="C92" s="3">
        <f>C62/C63</f>
        <v>0.75</v>
      </c>
      <c r="D92">
        <f>D62/D63</f>
        <v>0.70731707317073167</v>
      </c>
      <c r="E92">
        <f>E62/E63</f>
        <v>0.71917808219178081</v>
      </c>
      <c r="F92">
        <f>F62/F63</f>
        <v>0.7142857142857143</v>
      </c>
      <c r="G92">
        <f>G62/G63</f>
        <v>0.71579532814238045</v>
      </c>
      <c r="H92">
        <f>H62/H63</f>
        <v>0.71523598352866646</v>
      </c>
      <c r="I92">
        <f>I62/I63</f>
        <v>0.71541893901834408</v>
      </c>
      <c r="J92">
        <f>J62/J63</f>
        <v>0.71535421958791989</v>
      </c>
      <c r="K92">
        <f>K62/K63</f>
        <v>0.71537596401028281</v>
      </c>
      <c r="L92">
        <f>L62/L63</f>
        <v>0.71536841755167113</v>
      </c>
      <c r="M92">
        <f>M62/M63</f>
        <v>0.71537098224230311</v>
      </c>
      <c r="N92">
        <f>N62/N63</f>
        <v>0.71537009902280635</v>
      </c>
      <c r="O92">
        <f>O62/O63</f>
        <v>0.71537040061670021</v>
      </c>
      <c r="P92">
        <f>P62/P63</f>
        <v>0.71537029707825051</v>
      </c>
      <c r="Q92">
        <f>Q62/Q63</f>
        <v>0.7153703325022337</v>
      </c>
      <c r="R92">
        <f>R62/R63</f>
        <v>0.71537032035627723</v>
      </c>
      <c r="S92">
        <f>S62/S63</f>
        <v>0.71537032451508398</v>
      </c>
      <c r="T92">
        <f>T62/T63</f>
        <v>0.71537032308985693</v>
      </c>
    </row>
    <row r="93" spans="1:256" customHeight="1" ht="36"/>
    <row r="94" spans="1:256" customHeight="1" ht="36">
      <c r="A94" t="inlineStr">
        <is>
          <t>s3/s1 (converges to  about 2.683)</t>
        </is>
      </c>
      <c r="B94">
        <f>B69/B71</f>
        <v>3</v>
      </c>
      <c r="C94" s="3">
        <f>C69/C71</f>
        <v>2.3999999999999999</v>
      </c>
      <c r="D94">
        <f>D69/D71</f>
        <v>2.7333333333333334</v>
      </c>
      <c r="E94">
        <f>E69/E71</f>
        <v>2.6545454545454548</v>
      </c>
      <c r="F94">
        <f>F69/F71</f>
        <v>2.6894736842105265</v>
      </c>
      <c r="G94">
        <f>G69/G71</f>
        <v>2.6795827123695974</v>
      </c>
      <c r="H94">
        <f>H69/H71</f>
        <v>2.6833829154271145</v>
      </c>
      <c r="I94">
        <f>I69/I71</f>
        <v>2.6821808510638299</v>
      </c>
      <c r="J94">
        <f>J69/J71</f>
        <v>2.6826128854625551</v>
      </c>
      <c r="K94">
        <f>K69/K71</f>
        <v>2.6824695614696692</v>
      </c>
      <c r="L94">
        <f>L69/L71</f>
        <v>2.6825196349858227</v>
      </c>
      <c r="M94">
        <f>M69/M71</f>
        <v>2.6825027000903865</v>
      </c>
      <c r="N94">
        <f>N69/N71</f>
        <v>2.6825085481108775</v>
      </c>
      <c r="O94">
        <f>O69/O71</f>
        <v>2.6825065549774627</v>
      </c>
      <c r="P94">
        <f>P69/P71</f>
        <v>2.6825072399966432</v>
      </c>
      <c r="Q94">
        <f>Q69/Q71</f>
        <v>2.6825070058046139</v>
      </c>
      <c r="R94">
        <f>R69/R71</f>
        <v>2.6825070861395441</v>
      </c>
      <c r="S94">
        <f>S69/S71</f>
        <v>2.6825070586408808</v>
      </c>
      <c r="T94">
        <f>T69/T71</f>
        <v>2.6825070680664385</v>
      </c>
    </row>
    <row r="95" spans="1:256" customHeight="1" ht="36">
      <c r="A95" t="inlineStr">
        <is>
          <t>s3/s2 (converges to  about 1.398)</t>
        </is>
      </c>
      <c r="B95">
        <f>B69/B70</f>
        <v>1.5</v>
      </c>
      <c r="C95" s="3">
        <f>C69/C70</f>
        <v>1.3333333333333333</v>
      </c>
      <c r="D95">
        <f>D69/D70</f>
        <v>1.4137931034482758</v>
      </c>
      <c r="E95">
        <f>E69/E70</f>
        <v>1.3904761904761904</v>
      </c>
      <c r="F95">
        <f>F69/F70</f>
        <v>1.3999999999999999</v>
      </c>
      <c r="G95">
        <f>G69/G70</f>
        <v>1.3970473970473971</v>
      </c>
      <c r="H95">
        <f>H69/H70</f>
        <v>1.3981399468556244</v>
      </c>
      <c r="I95">
        <f>I69/I70</f>
        <v>1.3977823977823978</v>
      </c>
      <c r="J95">
        <f>J69/J70</f>
        <v>1.3979088577628724</v>
      </c>
      <c r="K95">
        <f>K69/K70</f>
        <v>1.3978663672094329</v>
      </c>
      <c r="L95">
        <f>L69/L70</f>
        <v>1.3978811133743823</v>
      </c>
      <c r="M95">
        <f>M69/M70</f>
        <v>1.3978761018032044</v>
      </c>
      <c r="N95">
        <f>N69/N70</f>
        <v>1.3978778276671018</v>
      </c>
      <c r="O95">
        <f>O69/O70</f>
        <v>1.3978772383340556</v>
      </c>
      <c r="P95">
        <f>P69/P70</f>
        <v>1.397877440654508</v>
      </c>
      <c r="Q95">
        <f>Q69/Q70</f>
        <v>1.3978773714338757</v>
      </c>
      <c r="R95">
        <f>R69/R70</f>
        <v>1.3978773951678176</v>
      </c>
      <c r="S95">
        <f>S69/S70</f>
        <v>1.3978773870412546</v>
      </c>
      <c r="T95">
        <f>T69/T70</f>
        <v>1.3978773898262353</v>
      </c>
    </row>
    <row r="96" spans="1:256" customHeight="1" ht="36"/>
    <row r="97" spans="1:256" customHeight="1" ht="36">
      <c r="A97" t="inlineStr">
        <is>
          <t>s1/s2 (converges to  about 0.521)</t>
        </is>
      </c>
      <c r="B97">
        <f>B61/B62</f>
        <v>0.5</v>
      </c>
      <c r="C97" s="3">
        <f>C61/C62</f>
        <v>0.55555555555555558</v>
      </c>
      <c r="D97">
        <f>D61/D62</f>
        <v>0.51724137931034486</v>
      </c>
      <c r="E97">
        <f>E61/E62</f>
        <v>0.52380952380952384</v>
      </c>
      <c r="F97">
        <f>F61/F62</f>
        <v>0.52054794520547942</v>
      </c>
      <c r="G97">
        <f>G61/G62</f>
        <v>0.5213675213675214</v>
      </c>
      <c r="H97">
        <f>H61/H62</f>
        <v>0.52103631532329497</v>
      </c>
      <c r="I97">
        <f>I61/I62</f>
        <v>0.52113652113652109</v>
      </c>
      <c r="J97">
        <f>J61/J62</f>
        <v>0.52109973277856492</v>
      </c>
      <c r="K97">
        <f>K61/K62</f>
        <v>0.52111173498034813</v>
      </c>
      <c r="L97">
        <f>L61/L62</f>
        <v>0.5211075047291388</v>
      </c>
      <c r="M97">
        <f>M61/M62</f>
        <v>0.52110892628592809</v>
      </c>
      <c r="N97">
        <f>N61/N62</f>
        <v>0.52110843361581805</v>
      </c>
      <c r="O97">
        <f>O61/O62</f>
        <v>0.52110860111050139</v>
      </c>
      <c r="P97">
        <f>P61/P62</f>
        <v>0.52110854345960955</v>
      </c>
      <c r="Q97">
        <f>Q61/Q62</f>
        <v>0.52110856314971088</v>
      </c>
      <c r="R97">
        <f>R61/R62</f>
        <v>0.52110855639137721</v>
      </c>
      <c r="S97">
        <f>S61/S62</f>
        <v>0.52110855870385053</v>
      </c>
      <c r="T97">
        <f>T61/T62</f>
        <v>0.52110855791102573</v>
      </c>
    </row>
    <row r="98" spans="1:256" customHeight="1" ht="36">
      <c r="A98" t="inlineStr">
        <is>
          <t>s2/s1 (converges to  about 1.919)</t>
        </is>
      </c>
      <c r="B98">
        <f>B70/B71</f>
        <v>2</v>
      </c>
      <c r="C98" s="3">
        <f>C70/C71</f>
        <v>1.8</v>
      </c>
      <c r="D98">
        <f>D70/D71</f>
        <v>1.9333333333333333</v>
      </c>
      <c r="E98">
        <f>E70/E71</f>
        <v>1.9090909090909092</v>
      </c>
      <c r="F98">
        <f>F70/F71</f>
        <v>1.9210526315789473</v>
      </c>
      <c r="G98">
        <f>G70/G71</f>
        <v>1.9180327868852458</v>
      </c>
      <c r="H98">
        <f>H70/H71</f>
        <v>1.9192520186995325</v>
      </c>
      <c r="I98">
        <f>I70/I71</f>
        <v>1.9188829787234043</v>
      </c>
      <c r="J98">
        <f>J70/J71</f>
        <v>1.9190184471365639</v>
      </c>
      <c r="K98">
        <f>K70/K71</f>
        <v>1.9189742484646051</v>
      </c>
      <c r="L98">
        <f>L70/L71</f>
        <v>1.9189898263310945</v>
      </c>
      <c r="M98">
        <f>M70/M71</f>
        <v>1.91898459143129</v>
      </c>
      <c r="N98">
        <f>N70/N71</f>
        <v>1.9189864056916031</v>
      </c>
      <c r="O98">
        <f>O70/O71</f>
        <v>1.9189857888911519</v>
      </c>
      <c r="P98">
        <f>P70/P71</f>
        <v>1.9189860011909565</v>
      </c>
      <c r="Q98">
        <f>Q70/Q71</f>
        <v>1.9189859286820179</v>
      </c>
      <c r="R98">
        <f>R70/R71</f>
        <v>1.9189859535696296</v>
      </c>
      <c r="S98">
        <f>S70/S71</f>
        <v>1.9189859450539302</v>
      </c>
      <c r="T98">
        <f>T70/T71</f>
        <v>1.918985947973513</v>
      </c>
    </row>
    <row r="99" spans="1:256" customHeight="1" ht="36"/>
    <row r="100" spans="1:256" customHeight="1" ht="36"/>
    <row r="101" spans="1:256" customHeight="1" ht="36">
      <c r="A101" t="s">
        <v>12</v>
      </c>
      <c r="B101">
        <f>ROW()-$F$2+1</f>
        <v>1</v>
      </c>
      <c r="C101">
        <f>SUM(B108)</f>
        <v>6</v>
      </c>
      <c r="D101" s="8">
        <f>SUM(C108)</f>
        <v>21</v>
      </c>
      <c r="E101" s="8">
        <f>SUM(D108)</f>
        <v>91</v>
      </c>
      <c r="F101" s="8">
        <f>SUM(E108)</f>
        <v>371</v>
      </c>
      <c r="G101" s="8">
        <f>SUM(F108)</f>
        <v>1547</v>
      </c>
      <c r="H101" s="8">
        <f>SUM(G108)</f>
        <v>6405</v>
      </c>
      <c r="I101" s="8">
        <f>SUM(H108)</f>
        <v>26585</v>
      </c>
      <c r="J101" s="8">
        <f>SUM(I108)</f>
        <v>110254</v>
      </c>
      <c r="K101" s="8">
        <f>SUM(J108)</f>
        <v>457379</v>
      </c>
      <c r="L101" s="8">
        <f>SUM(K108)</f>
        <v>1897214</v>
      </c>
      <c r="M101" s="8">
        <f>SUM(L108)</f>
        <v>7869927</v>
      </c>
      <c r="N101" s="8">
        <f>SUM(M108)</f>
        <v>32645269</v>
      </c>
      <c r="O101" s="8">
        <f>SUM(N108)</f>
        <v>135416457</v>
      </c>
      <c r="P101" s="8">
        <f>SUM(O108)</f>
        <v>561722840</v>
      </c>
      <c r="Q101" s="8">
        <f>SUM(P108)</f>
        <v>2330091144</v>
      </c>
      <c r="R101" s="8">
        <f>SUM(Q108)</f>
        <v>9665485440</v>
      </c>
      <c r="S101" s="8">
        <f>SUM(R108)</f>
        <v>40093544735</v>
      </c>
      <c r="T101" s="8">
        <f>SUM(S108)</f>
        <v>166312629795</v>
      </c>
    </row>
    <row r="102" spans="1:256" customHeight="1" ht="36">
      <c r="A102" t="s">
        <v>13</v>
      </c>
      <c r="B102">
        <f>ROW()-$F$2+1</f>
        <v>2</v>
      </c>
      <c r="C102">
        <f>SUM(B108:B109)</f>
        <v>11</v>
      </c>
      <c r="D102" s="8">
        <f>SUM(C108:C109)</f>
        <v>41</v>
      </c>
      <c r="E102" s="8">
        <f>SUM(D108:D109)</f>
        <v>176</v>
      </c>
      <c r="F102" s="8">
        <f>SUM(E108:E109)</f>
        <v>721</v>
      </c>
      <c r="G102" s="8">
        <f>SUM(F108:F109)</f>
        <v>3003</v>
      </c>
      <c r="H102" s="8">
        <f>SUM(G108:G109)</f>
        <v>12439</v>
      </c>
      <c r="I102" s="8">
        <f>SUM(H108:H109)</f>
        <v>51623</v>
      </c>
      <c r="J102" s="8">
        <f>SUM(I108:I109)</f>
        <v>214103</v>
      </c>
      <c r="K102" s="8">
        <f>SUM(J108:J109)</f>
        <v>888173</v>
      </c>
      <c r="L102" s="8">
        <f>SUM(K108:K109)</f>
        <v>3684174</v>
      </c>
      <c r="M102" s="8">
        <f>SUM(L108:L109)</f>
        <v>15282475</v>
      </c>
      <c r="N102" s="8">
        <f>SUM(M108:M109)</f>
        <v>63393324</v>
      </c>
      <c r="O102" s="8">
        <f>SUM(N108:N109)</f>
        <v>262962987</v>
      </c>
      <c r="P102" s="8">
        <f>SUM(O108:O109)</f>
        <v>1090800411</v>
      </c>
      <c r="Q102" s="8">
        <f>SUM(P108:P109)</f>
        <v>4524765831</v>
      </c>
      <c r="R102" s="8">
        <f>SUM(Q108:Q109)</f>
        <v>18769248040</v>
      </c>
      <c r="S102" s="8">
        <f>SUM(R108:R109)</f>
        <v>77856998326</v>
      </c>
      <c r="T102" s="8">
        <f>SUM(S108:S109)</f>
        <v>322959774150</v>
      </c>
    </row>
    <row r="103" spans="1:256" customHeight="1" ht="36">
      <c r="A103" t="s">
        <v>14</v>
      </c>
      <c r="B103">
        <f>ROW()-$F$2+1</f>
        <v>3</v>
      </c>
      <c r="C103">
        <f>SUM(B108:B110)</f>
        <v>15</v>
      </c>
      <c r="D103" s="8">
        <f>SUM(C108:C110)</f>
        <v>59</v>
      </c>
      <c r="E103" s="8">
        <f>SUM(D108:D110)</f>
        <v>250</v>
      </c>
      <c r="F103" s="8">
        <f>SUM(E108:E110)</f>
        <v>1030</v>
      </c>
      <c r="G103" s="8">
        <f>SUM(F108:F110)</f>
        <v>4283</v>
      </c>
      <c r="H103" s="8">
        <f>SUM(G108:G110)</f>
        <v>17752</v>
      </c>
      <c r="I103" s="8">
        <f>SUM(H108:H110)</f>
        <v>73658</v>
      </c>
      <c r="J103" s="8">
        <f>SUM(I108:I110)</f>
        <v>305513</v>
      </c>
      <c r="K103" s="8">
        <f>SUM(J108:J110)</f>
        <v>1267344</v>
      </c>
      <c r="L103" s="8">
        <f>SUM(K108:K110)</f>
        <v>5257031</v>
      </c>
      <c r="M103" s="8">
        <f>SUM(L108:L110)</f>
        <v>21806850</v>
      </c>
      <c r="N103" s="8">
        <f>SUM(M108:M110)</f>
        <v>90457205</v>
      </c>
      <c r="O103" s="8">
        <f>SUM(N108:N110)</f>
        <v>375227042</v>
      </c>
      <c r="P103" s="8">
        <f>SUM(O108:O110)</f>
        <v>1556484658</v>
      </c>
      <c r="Q103" s="8">
        <f>SUM(P108:P110)</f>
        <v>6456477531</v>
      </c>
      <c r="R103" s="8">
        <f>SUM(Q108:Q110)</f>
        <v>26782210229</v>
      </c>
      <c r="S103" s="8">
        <f>SUM(R108:R110)</f>
        <v>111095686086</v>
      </c>
      <c r="T103" s="8">
        <f>SUM(S108:S110)</f>
        <v>460837670465</v>
      </c>
    </row>
    <row r="104" spans="1:256" customHeight="1" ht="36">
      <c r="A104" t="s">
        <v>15</v>
      </c>
      <c r="B104">
        <f>ROW()-$F$2+1</f>
        <v>4</v>
      </c>
      <c r="C104">
        <f>SUM(B108:B111)</f>
        <v>18</v>
      </c>
      <c r="D104" s="8">
        <f>SUM(C108:C111)</f>
        <v>74</v>
      </c>
      <c r="E104" s="8">
        <f>SUM(D108:D111)</f>
        <v>309</v>
      </c>
      <c r="F104" s="8">
        <f>SUM(E108:E111)</f>
        <v>1280</v>
      </c>
      <c r="G104" s="8">
        <f>SUM(F108:F111)</f>
        <v>5313</v>
      </c>
      <c r="H104" s="8">
        <f>SUM(G108:G111)</f>
        <v>22035</v>
      </c>
      <c r="I104" s="8">
        <f>SUM(H108:H111)</f>
        <v>91410</v>
      </c>
      <c r="J104" s="8">
        <f>SUM(I108:I111)</f>
        <v>379171</v>
      </c>
      <c r="K104" s="8">
        <f>SUM(J108:J111)</f>
        <v>1572857</v>
      </c>
      <c r="L104" s="8">
        <f>SUM(K108:K111)</f>
        <v>6524375</v>
      </c>
      <c r="M104" s="8">
        <f>SUM(L108:L111)</f>
        <v>27063881</v>
      </c>
      <c r="N104" s="8">
        <f>SUM(M108:M111)</f>
        <v>112264055</v>
      </c>
      <c r="O104" s="8">
        <f>SUM(N108:N111)</f>
        <v>465684247</v>
      </c>
      <c r="P104" s="8">
        <f>SUM(O108:O111)</f>
        <v>1931711700</v>
      </c>
      <c r="Q104" s="8">
        <f>SUM(P108:P111)</f>
        <v>8012962189</v>
      </c>
      <c r="R104" s="8">
        <f>SUM(Q108:Q111)</f>
        <v>33238687760</v>
      </c>
      <c r="S104" s="8">
        <f>SUM(R108:R111)</f>
        <v>137877896315</v>
      </c>
      <c r="T104" s="8">
        <f>SUM(S108:S111)</f>
        <v>571933356551</v>
      </c>
    </row>
    <row r="105" spans="1:256" customHeight="1" ht="36">
      <c r="A105" t="s">
        <v>16</v>
      </c>
      <c r="B105">
        <f>ROW()-$F$2+1</f>
        <v>5</v>
      </c>
      <c r="C105">
        <f>SUM(B108:B112)</f>
        <v>20</v>
      </c>
      <c r="D105" s="8">
        <f>SUM(C108:C112)</f>
        <v>85</v>
      </c>
      <c r="E105" s="8">
        <f>SUM(D108:D112)</f>
        <v>350</v>
      </c>
      <c r="F105" s="8">
        <f>SUM(E108:E112)</f>
        <v>1456</v>
      </c>
      <c r="G105" s="8">
        <f>SUM(F108:F112)</f>
        <v>6034</v>
      </c>
      <c r="H105" s="8">
        <f>SUM(G108:G112)</f>
        <v>25038</v>
      </c>
      <c r="I105" s="8">
        <f>SUM(H108:H112)</f>
        <v>103849</v>
      </c>
      <c r="J105" s="8">
        <f>SUM(I108:I112)</f>
        <v>430794</v>
      </c>
      <c r="K105" s="8">
        <f>SUM(J108:J112)</f>
        <v>1786960</v>
      </c>
      <c r="L105" s="8">
        <f>SUM(K108:K112)</f>
        <v>7412548</v>
      </c>
      <c r="M105" s="8">
        <f>SUM(L108:L112)</f>
        <v>30748055</v>
      </c>
      <c r="N105" s="8">
        <f>SUM(M108:M112)</f>
        <v>127546530</v>
      </c>
      <c r="O105" s="8">
        <f>SUM(N108:N112)</f>
        <v>529077571</v>
      </c>
      <c r="P105" s="8">
        <f>SUM(O108:O112)</f>
        <v>2194674687</v>
      </c>
      <c r="Q105" s="8">
        <f>SUM(P108:P112)</f>
        <v>9103762600</v>
      </c>
      <c r="R105" s="8">
        <f>SUM(Q108:Q112)</f>
        <v>37763453591</v>
      </c>
      <c r="S105" s="8">
        <f>SUM(R108:R112)</f>
        <v>156647144355</v>
      </c>
      <c r="T105" s="8">
        <f>SUM(S108:S112)</f>
        <v>649790354877</v>
      </c>
    </row>
    <row r="106" spans="1:256" customHeight="1" ht="36">
      <c r="A106" t="s">
        <v>17</v>
      </c>
      <c r="B106">
        <f>ROW()-$F$2+1</f>
        <v>6</v>
      </c>
      <c r="C106">
        <f>SUM(B108:B113)</f>
        <v>21</v>
      </c>
      <c r="D106" s="8">
        <f>SUM(C108:C113)</f>
        <v>91</v>
      </c>
      <c r="E106" s="8">
        <f>SUM(D108:D113)</f>
        <v>371</v>
      </c>
      <c r="F106" s="8">
        <f>SUM(E108:E113)</f>
        <v>1547</v>
      </c>
      <c r="G106" s="8">
        <f>SUM(F108:F113)</f>
        <v>6405</v>
      </c>
      <c r="H106" s="8">
        <f>SUM(G108:G113)</f>
        <v>26585</v>
      </c>
      <c r="I106" s="8">
        <f>SUM(H108:H113)</f>
        <v>110254</v>
      </c>
      <c r="J106" s="8">
        <f>SUM(I108:I113)</f>
        <v>457379</v>
      </c>
      <c r="K106" s="8">
        <f>SUM(J108:J113)</f>
        <v>1897214</v>
      </c>
      <c r="L106" s="8">
        <f>SUM(K108:K113)</f>
        <v>7869927</v>
      </c>
      <c r="M106" s="8">
        <f>SUM(L108:L113)</f>
        <v>32645269</v>
      </c>
      <c r="N106" s="8">
        <f>SUM(M108:M113)</f>
        <v>135416457</v>
      </c>
      <c r="O106" s="8">
        <f>SUM(N108:N113)</f>
        <v>561722840</v>
      </c>
      <c r="P106" s="8">
        <f>SUM(O108:O113)</f>
        <v>2330091144</v>
      </c>
      <c r="Q106" s="8">
        <f>SUM(P108:P113)</f>
        <v>9665485440</v>
      </c>
      <c r="R106" s="8">
        <f>SUM(Q108:Q113)</f>
        <v>40093544735</v>
      </c>
      <c r="S106" s="8">
        <f>SUM(R108:R113)</f>
        <v>166312629795</v>
      </c>
      <c r="T106" s="8">
        <f>SUM(S108:S113)</f>
        <v>689883899612</v>
      </c>
    </row>
    <row r="107" spans="1:256" customHeight="1" ht="36"/>
    <row r="108" spans="1:256" customHeight="1" ht="36">
      <c r="B108">
        <f>INDIRECT(ADDRESS(ROW()-2*(ROW()-$F$2-$F$1),COLUMN(),4,TRUE))</f>
        <v>6</v>
      </c>
      <c r="C108" s="3">
        <f>INDIRECT(ADDRESS(ROW()-2*(ROW()-$F$2-$F$1),COLUMN(),4,TRUE))</f>
        <v>21</v>
      </c>
      <c r="D108">
        <f>INDIRECT(ADDRESS(ROW()-2*(ROW()-$F$2-$F$1),COLUMN(),4,TRUE))</f>
        <v>91</v>
      </c>
      <c r="E108">
        <f>INDIRECT(ADDRESS(ROW()-2*(ROW()-$F$2-$F$1),COLUMN(),4,TRUE))</f>
        <v>371</v>
      </c>
      <c r="F108">
        <f>INDIRECT(ADDRESS(ROW()-2*(ROW()-$F$2-$F$1),COLUMN(),4,TRUE))</f>
        <v>1547</v>
      </c>
      <c r="G108">
        <f>INDIRECT(ADDRESS(ROW()-2*(ROW()-$F$2-$F$1),COLUMN(),4,TRUE))</f>
        <v>6405</v>
      </c>
      <c r="H108">
        <f>INDIRECT(ADDRESS(ROW()-2*(ROW()-$F$2-$F$1),COLUMN(),4,TRUE))</f>
        <v>26585</v>
      </c>
      <c r="I108">
        <f>INDIRECT(ADDRESS(ROW()-2*(ROW()-$F$2-$F$1),COLUMN(),4,TRUE))</f>
        <v>110254</v>
      </c>
      <c r="J108">
        <f>INDIRECT(ADDRESS(ROW()-2*(ROW()-$F$2-$F$1),COLUMN(),4,TRUE))</f>
        <v>457379</v>
      </c>
      <c r="K108">
        <f>INDIRECT(ADDRESS(ROW()-2*(ROW()-$F$2-$F$1),COLUMN(),4,TRUE))</f>
        <v>1897214</v>
      </c>
      <c r="L108">
        <f>INDIRECT(ADDRESS(ROW()-2*(ROW()-$F$2-$F$1),COLUMN(),4,TRUE))</f>
        <v>7869927</v>
      </c>
      <c r="M108">
        <f>INDIRECT(ADDRESS(ROW()-2*(ROW()-$F$2-$F$1),COLUMN(),4,TRUE))</f>
        <v>32645269</v>
      </c>
      <c r="N108">
        <f>INDIRECT(ADDRESS(ROW()-2*(ROW()-$F$2-$F$1),COLUMN(),4,TRUE))</f>
        <v>135416457</v>
      </c>
      <c r="O108">
        <f>INDIRECT(ADDRESS(ROW()-2*(ROW()-$F$2-$F$1),COLUMN(),4,TRUE))</f>
        <v>561722840</v>
      </c>
      <c r="P108">
        <f>INDIRECT(ADDRESS(ROW()-2*(ROW()-$F$2-$F$1),COLUMN(),4,TRUE))</f>
        <v>2330091144</v>
      </c>
      <c r="Q108">
        <f>INDIRECT(ADDRESS(ROW()-2*(ROW()-$F$2-$F$1),COLUMN(),4,TRUE))</f>
        <v>9665485440</v>
      </c>
      <c r="R108">
        <f>INDIRECT(ADDRESS(ROW()-2*(ROW()-$F$2-$F$1),COLUMN(),4,TRUE))</f>
        <v>40093544735</v>
      </c>
      <c r="S108">
        <f>INDIRECT(ADDRESS(ROW()-2*(ROW()-$F$2-$F$1),COLUMN(),4,TRUE))</f>
        <v>166312629795</v>
      </c>
      <c r="T108">
        <f>INDIRECT(ADDRESS(ROW()-2*(ROW()-$F$2-$F$1),COLUMN(),4,TRUE))</f>
        <v>689883899612</v>
      </c>
    </row>
    <row r="109" spans="1:256" customHeight="1" ht="36">
      <c r="B109">
        <f>INDIRECT(ADDRESS(ROW()-2*(ROW()-$F$2-$F$1),COLUMN(),4,TRUE))</f>
        <v>5</v>
      </c>
      <c r="C109" s="3">
        <f>INDIRECT(ADDRESS(ROW()-2*(ROW()-$F$2-$F$1),COLUMN(),4,TRUE))</f>
        <v>20</v>
      </c>
      <c r="D109">
        <f>INDIRECT(ADDRESS(ROW()-2*(ROW()-$F$2-$F$1),COLUMN(),4,TRUE))</f>
        <v>85</v>
      </c>
      <c r="E109">
        <f>INDIRECT(ADDRESS(ROW()-2*(ROW()-$F$2-$F$1),COLUMN(),4,TRUE))</f>
        <v>350</v>
      </c>
      <c r="F109">
        <f>INDIRECT(ADDRESS(ROW()-2*(ROW()-$F$2-$F$1),COLUMN(),4,TRUE))</f>
        <v>1456</v>
      </c>
      <c r="G109">
        <f>INDIRECT(ADDRESS(ROW()-2*(ROW()-$F$2-$F$1),COLUMN(),4,TRUE))</f>
        <v>6034</v>
      </c>
      <c r="H109">
        <f>INDIRECT(ADDRESS(ROW()-2*(ROW()-$F$2-$F$1),COLUMN(),4,TRUE))</f>
        <v>25038</v>
      </c>
      <c r="I109">
        <f>INDIRECT(ADDRESS(ROW()-2*(ROW()-$F$2-$F$1),COLUMN(),4,TRUE))</f>
        <v>103849</v>
      </c>
      <c r="J109">
        <f>INDIRECT(ADDRESS(ROW()-2*(ROW()-$F$2-$F$1),COLUMN(),4,TRUE))</f>
        <v>430794</v>
      </c>
      <c r="K109">
        <f>INDIRECT(ADDRESS(ROW()-2*(ROW()-$F$2-$F$1),COLUMN(),4,TRUE))</f>
        <v>1786960</v>
      </c>
      <c r="L109">
        <f>INDIRECT(ADDRESS(ROW()-2*(ROW()-$F$2-$F$1),COLUMN(),4,TRUE))</f>
        <v>7412548</v>
      </c>
      <c r="M109">
        <f>INDIRECT(ADDRESS(ROW()-2*(ROW()-$F$2-$F$1),COLUMN(),4,TRUE))</f>
        <v>30748055</v>
      </c>
      <c r="N109">
        <f>INDIRECT(ADDRESS(ROW()-2*(ROW()-$F$2-$F$1),COLUMN(),4,TRUE))</f>
        <v>127546530</v>
      </c>
      <c r="O109">
        <f>INDIRECT(ADDRESS(ROW()-2*(ROW()-$F$2-$F$1),COLUMN(),4,TRUE))</f>
        <v>529077571</v>
      </c>
      <c r="P109">
        <f>INDIRECT(ADDRESS(ROW()-2*(ROW()-$F$2-$F$1),COLUMN(),4,TRUE))</f>
        <v>2194674687</v>
      </c>
      <c r="Q109">
        <f>INDIRECT(ADDRESS(ROW()-2*(ROW()-$F$2-$F$1),COLUMN(),4,TRUE))</f>
        <v>9103762600</v>
      </c>
      <c r="R109">
        <f>INDIRECT(ADDRESS(ROW()-2*(ROW()-$F$2-$F$1),COLUMN(),4,TRUE))</f>
        <v>37763453591</v>
      </c>
      <c r="S109">
        <f>INDIRECT(ADDRESS(ROW()-2*(ROW()-$F$2-$F$1),COLUMN(),4,TRUE))</f>
        <v>156647144355</v>
      </c>
      <c r="T109">
        <f>INDIRECT(ADDRESS(ROW()-2*(ROW()-$F$2-$F$1),COLUMN(),4,TRUE))</f>
        <v>649790354877</v>
      </c>
    </row>
    <row r="110" spans="1:256" customHeight="1" ht="36">
      <c r="B110">
        <f>INDIRECT(ADDRESS(ROW()-2*(ROW()-$F$2-$F$1),COLUMN(),4,TRUE))</f>
        <v>4</v>
      </c>
      <c r="C110" s="3">
        <f>INDIRECT(ADDRESS(ROW()-2*(ROW()-$F$2-$F$1),COLUMN(),4,TRUE))</f>
        <v>18</v>
      </c>
      <c r="D110">
        <f>INDIRECT(ADDRESS(ROW()-2*(ROW()-$F$2-$F$1),COLUMN(),4,TRUE))</f>
        <v>74</v>
      </c>
      <c r="E110">
        <f>INDIRECT(ADDRESS(ROW()-2*(ROW()-$F$2-$F$1),COLUMN(),4,TRUE))</f>
        <v>309</v>
      </c>
      <c r="F110">
        <f>INDIRECT(ADDRESS(ROW()-2*(ROW()-$F$2-$F$1),COLUMN(),4,TRUE))</f>
        <v>1280</v>
      </c>
      <c r="G110">
        <f>INDIRECT(ADDRESS(ROW()-2*(ROW()-$F$2-$F$1),COLUMN(),4,TRUE))</f>
        <v>5313</v>
      </c>
      <c r="H110">
        <f>INDIRECT(ADDRESS(ROW()-2*(ROW()-$F$2-$F$1),COLUMN(),4,TRUE))</f>
        <v>22035</v>
      </c>
      <c r="I110">
        <f>INDIRECT(ADDRESS(ROW()-2*(ROW()-$F$2-$F$1),COLUMN(),4,TRUE))</f>
        <v>91410</v>
      </c>
      <c r="J110">
        <f>INDIRECT(ADDRESS(ROW()-2*(ROW()-$F$2-$F$1),COLUMN(),4,TRUE))</f>
        <v>379171</v>
      </c>
      <c r="K110">
        <f>INDIRECT(ADDRESS(ROW()-2*(ROW()-$F$2-$F$1),COLUMN(),4,TRUE))</f>
        <v>1572857</v>
      </c>
      <c r="L110">
        <f>INDIRECT(ADDRESS(ROW()-2*(ROW()-$F$2-$F$1),COLUMN(),4,TRUE))</f>
        <v>6524375</v>
      </c>
      <c r="M110">
        <f>INDIRECT(ADDRESS(ROW()-2*(ROW()-$F$2-$F$1),COLUMN(),4,TRUE))</f>
        <v>27063881</v>
      </c>
      <c r="N110">
        <f>INDIRECT(ADDRESS(ROW()-2*(ROW()-$F$2-$F$1),COLUMN(),4,TRUE))</f>
        <v>112264055</v>
      </c>
      <c r="O110">
        <f>INDIRECT(ADDRESS(ROW()-2*(ROW()-$F$2-$F$1),COLUMN(),4,TRUE))</f>
        <v>465684247</v>
      </c>
      <c r="P110">
        <f>INDIRECT(ADDRESS(ROW()-2*(ROW()-$F$2-$F$1),COLUMN(),4,TRUE))</f>
        <v>1931711700</v>
      </c>
      <c r="Q110">
        <f>INDIRECT(ADDRESS(ROW()-2*(ROW()-$F$2-$F$1),COLUMN(),4,TRUE))</f>
        <v>8012962189</v>
      </c>
      <c r="R110">
        <f>INDIRECT(ADDRESS(ROW()-2*(ROW()-$F$2-$F$1),COLUMN(),4,TRUE))</f>
        <v>33238687760</v>
      </c>
      <c r="S110">
        <f>INDIRECT(ADDRESS(ROW()-2*(ROW()-$F$2-$F$1),COLUMN(),4,TRUE))</f>
        <v>137877896315</v>
      </c>
      <c r="T110">
        <f>INDIRECT(ADDRESS(ROW()-2*(ROW()-$F$2-$F$1),COLUMN(),4,TRUE))</f>
        <v>571933356551</v>
      </c>
    </row>
    <row r="111" spans="1:256" customHeight="1" ht="36">
      <c r="B111">
        <f>INDIRECT(ADDRESS(ROW()-2*(ROW()-$F$2-$F$1),COLUMN(),4,TRUE))</f>
        <v>3</v>
      </c>
      <c r="C111" s="3">
        <f>INDIRECT(ADDRESS(ROW()-2*(ROW()-$F$2-$F$1),COLUMN(),4,TRUE))</f>
        <v>15</v>
      </c>
      <c r="D111">
        <f>INDIRECT(ADDRESS(ROW()-2*(ROW()-$F$2-$F$1),COLUMN(),4,TRUE))</f>
        <v>59</v>
      </c>
      <c r="E111">
        <f>INDIRECT(ADDRESS(ROW()-2*(ROW()-$F$2-$F$1),COLUMN(),4,TRUE))</f>
        <v>250</v>
      </c>
      <c r="F111">
        <f>INDIRECT(ADDRESS(ROW()-2*(ROW()-$F$2-$F$1),COLUMN(),4,TRUE))</f>
        <v>1030</v>
      </c>
      <c r="G111">
        <f>INDIRECT(ADDRESS(ROW()-2*(ROW()-$F$2-$F$1),COLUMN(),4,TRUE))</f>
        <v>4283</v>
      </c>
      <c r="H111">
        <f>INDIRECT(ADDRESS(ROW()-2*(ROW()-$F$2-$F$1),COLUMN(),4,TRUE))</f>
        <v>17752</v>
      </c>
      <c r="I111">
        <f>INDIRECT(ADDRESS(ROW()-2*(ROW()-$F$2-$F$1),COLUMN(),4,TRUE))</f>
        <v>73658</v>
      </c>
      <c r="J111">
        <f>INDIRECT(ADDRESS(ROW()-2*(ROW()-$F$2-$F$1),COLUMN(),4,TRUE))</f>
        <v>305513</v>
      </c>
      <c r="K111">
        <f>INDIRECT(ADDRESS(ROW()-2*(ROW()-$F$2-$F$1),COLUMN(),4,TRUE))</f>
        <v>1267344</v>
      </c>
      <c r="L111">
        <f>INDIRECT(ADDRESS(ROW()-2*(ROW()-$F$2-$F$1),COLUMN(),4,TRUE))</f>
        <v>5257031</v>
      </c>
      <c r="M111">
        <f>INDIRECT(ADDRESS(ROW()-2*(ROW()-$F$2-$F$1),COLUMN(),4,TRUE))</f>
        <v>21806850</v>
      </c>
      <c r="N111">
        <f>INDIRECT(ADDRESS(ROW()-2*(ROW()-$F$2-$F$1),COLUMN(),4,TRUE))</f>
        <v>90457205</v>
      </c>
      <c r="O111">
        <f>INDIRECT(ADDRESS(ROW()-2*(ROW()-$F$2-$F$1),COLUMN(),4,TRUE))</f>
        <v>375227042</v>
      </c>
      <c r="P111">
        <f>INDIRECT(ADDRESS(ROW()-2*(ROW()-$F$2-$F$1),COLUMN(),4,TRUE))</f>
        <v>1556484658</v>
      </c>
      <c r="Q111">
        <f>INDIRECT(ADDRESS(ROW()-2*(ROW()-$F$2-$F$1),COLUMN(),4,TRUE))</f>
        <v>6456477531</v>
      </c>
      <c r="R111">
        <f>INDIRECT(ADDRESS(ROW()-2*(ROW()-$F$2-$F$1),COLUMN(),4,TRUE))</f>
        <v>26782210229</v>
      </c>
      <c r="S111">
        <f>INDIRECT(ADDRESS(ROW()-2*(ROW()-$F$2-$F$1),COLUMN(),4,TRUE))</f>
        <v>111095686086</v>
      </c>
      <c r="T111">
        <f>INDIRECT(ADDRESS(ROW()-2*(ROW()-$F$2-$F$1),COLUMN(),4,TRUE))</f>
        <v>460837670465</v>
      </c>
    </row>
    <row r="112" spans="1:256" customHeight="1" ht="36">
      <c r="B112">
        <f>INDIRECT(ADDRESS(ROW()-2*(ROW()-$F$2-$F$1),COLUMN(),4,TRUE))</f>
        <v>2</v>
      </c>
      <c r="C112" s="3">
        <f>INDIRECT(ADDRESS(ROW()-2*(ROW()-$F$2-$F$1),COLUMN(),4,TRUE))</f>
        <v>11</v>
      </c>
      <c r="D112">
        <f>INDIRECT(ADDRESS(ROW()-2*(ROW()-$F$2-$F$1),COLUMN(),4,TRUE))</f>
        <v>41</v>
      </c>
      <c r="E112">
        <f>INDIRECT(ADDRESS(ROW()-2*(ROW()-$F$2-$F$1),COLUMN(),4,TRUE))</f>
        <v>176</v>
      </c>
      <c r="F112">
        <f>INDIRECT(ADDRESS(ROW()-2*(ROW()-$F$2-$F$1),COLUMN(),4,TRUE))</f>
        <v>721</v>
      </c>
      <c r="G112">
        <f>INDIRECT(ADDRESS(ROW()-2*(ROW()-$F$2-$F$1),COLUMN(),4,TRUE))</f>
        <v>3003</v>
      </c>
      <c r="H112">
        <f>INDIRECT(ADDRESS(ROW()-2*(ROW()-$F$2-$F$1),COLUMN(),4,TRUE))</f>
        <v>12439</v>
      </c>
      <c r="I112">
        <f>INDIRECT(ADDRESS(ROW()-2*(ROW()-$F$2-$F$1),COLUMN(),4,TRUE))</f>
        <v>51623</v>
      </c>
      <c r="J112">
        <f>INDIRECT(ADDRESS(ROW()-2*(ROW()-$F$2-$F$1),COLUMN(),4,TRUE))</f>
        <v>214103</v>
      </c>
      <c r="K112">
        <f>INDIRECT(ADDRESS(ROW()-2*(ROW()-$F$2-$F$1),COLUMN(),4,TRUE))</f>
        <v>888173</v>
      </c>
      <c r="L112">
        <f>INDIRECT(ADDRESS(ROW()-2*(ROW()-$F$2-$F$1),COLUMN(),4,TRUE))</f>
        <v>3684174</v>
      </c>
      <c r="M112">
        <f>INDIRECT(ADDRESS(ROW()-2*(ROW()-$F$2-$F$1),COLUMN(),4,TRUE))</f>
        <v>15282475</v>
      </c>
      <c r="N112">
        <f>INDIRECT(ADDRESS(ROW()-2*(ROW()-$F$2-$F$1),COLUMN(),4,TRUE))</f>
        <v>63393324</v>
      </c>
      <c r="O112">
        <f>INDIRECT(ADDRESS(ROW()-2*(ROW()-$F$2-$F$1),COLUMN(),4,TRUE))</f>
        <v>262962987</v>
      </c>
      <c r="P112">
        <f>INDIRECT(ADDRESS(ROW()-2*(ROW()-$F$2-$F$1),COLUMN(),4,TRUE))</f>
        <v>1090800411</v>
      </c>
      <c r="Q112">
        <f>INDIRECT(ADDRESS(ROW()-2*(ROW()-$F$2-$F$1),COLUMN(),4,TRUE))</f>
        <v>4524765831</v>
      </c>
      <c r="R112">
        <f>INDIRECT(ADDRESS(ROW()-2*(ROW()-$F$2-$F$1),COLUMN(),4,TRUE))</f>
        <v>18769248040</v>
      </c>
      <c r="S112">
        <f>INDIRECT(ADDRESS(ROW()-2*(ROW()-$F$2-$F$1),COLUMN(),4,TRUE))</f>
        <v>77856998326</v>
      </c>
      <c r="T112">
        <f>INDIRECT(ADDRESS(ROW()-2*(ROW()-$F$2-$F$1),COLUMN(),4,TRUE))</f>
        <v>322959774150</v>
      </c>
    </row>
    <row r="113" spans="1:256" customHeight="1" ht="36">
      <c r="B113">
        <f>INDIRECT(ADDRESS(ROW()-2*(ROW()-$F$2-$F$1),COLUMN(),4,TRUE))</f>
        <v>1</v>
      </c>
      <c r="C113" s="3">
        <f>INDIRECT(ADDRESS(ROW()-2*(ROW()-$F$2-$F$1),COLUMN(),4,TRUE))</f>
        <v>6</v>
      </c>
      <c r="D113">
        <f>INDIRECT(ADDRESS(ROW()-2*(ROW()-$F$2-$F$1),COLUMN(),4,TRUE))</f>
        <v>21</v>
      </c>
      <c r="E113">
        <f>INDIRECT(ADDRESS(ROW()-2*(ROW()-$F$2-$F$1),COLUMN(),4,TRUE))</f>
        <v>91</v>
      </c>
      <c r="F113">
        <f>INDIRECT(ADDRESS(ROW()-2*(ROW()-$F$2-$F$1),COLUMN(),4,TRUE))</f>
        <v>371</v>
      </c>
      <c r="G113">
        <f>INDIRECT(ADDRESS(ROW()-2*(ROW()-$F$2-$F$1),COLUMN(),4,TRUE))</f>
        <v>1547</v>
      </c>
      <c r="H113">
        <f>INDIRECT(ADDRESS(ROW()-2*(ROW()-$F$2-$F$1),COLUMN(),4,TRUE))</f>
        <v>6405</v>
      </c>
      <c r="I113">
        <f>INDIRECT(ADDRESS(ROW()-2*(ROW()-$F$2-$F$1),COLUMN(),4,TRUE))</f>
        <v>26585</v>
      </c>
      <c r="J113">
        <f>INDIRECT(ADDRESS(ROW()-2*(ROW()-$F$2-$F$1),COLUMN(),4,TRUE))</f>
        <v>110254</v>
      </c>
      <c r="K113">
        <f>INDIRECT(ADDRESS(ROW()-2*(ROW()-$F$2-$F$1),COLUMN(),4,TRUE))</f>
        <v>457379</v>
      </c>
      <c r="L113">
        <f>INDIRECT(ADDRESS(ROW()-2*(ROW()-$F$2-$F$1),COLUMN(),4,TRUE))</f>
        <v>1897214</v>
      </c>
      <c r="M113">
        <f>INDIRECT(ADDRESS(ROW()-2*(ROW()-$F$2-$F$1),COLUMN(),4,TRUE))</f>
        <v>7869927</v>
      </c>
      <c r="N113">
        <f>INDIRECT(ADDRESS(ROW()-2*(ROW()-$F$2-$F$1),COLUMN(),4,TRUE))</f>
        <v>32645269</v>
      </c>
      <c r="O113">
        <f>INDIRECT(ADDRESS(ROW()-2*(ROW()-$F$2-$F$1),COLUMN(),4,TRUE))</f>
        <v>135416457</v>
      </c>
      <c r="P113">
        <f>INDIRECT(ADDRESS(ROW()-2*(ROW()-$F$2-$F$1),COLUMN(),4,TRUE))</f>
        <v>561722840</v>
      </c>
      <c r="Q113">
        <f>INDIRECT(ADDRESS(ROW()-2*(ROW()-$F$2-$F$1),COLUMN(),4,TRUE))</f>
        <v>2330091144</v>
      </c>
      <c r="R113">
        <f>INDIRECT(ADDRESS(ROW()-2*(ROW()-$F$2-$F$1),COLUMN(),4,TRUE))</f>
        <v>9665485440</v>
      </c>
      <c r="S113">
        <f>INDIRECT(ADDRESS(ROW()-2*(ROW()-$F$2-$F$1),COLUMN(),4,TRUE))</f>
        <v>40093544735</v>
      </c>
      <c r="T113">
        <f>INDIRECT(ADDRESS(ROW()-2*(ROW()-$F$2-$F$1),COLUMN(),4,TRUE))</f>
        <v>166312629795</v>
      </c>
    </row>
    <row r="114" spans="1:256" customHeight="1" ht="36"/>
    <row r="115" spans="1:256" customHeight="1" ht="36">
      <c r="A115" t="inlineStr">
        <is>
          <t>s1/s6 (converges to about 0.241)</t>
        </is>
      </c>
      <c r="B115">
        <f>B101/B106</f>
        <v>0.16666666666666666</v>
      </c>
      <c r="C115" s="3">
        <f>C101/C106</f>
        <v>0.2857142857142857</v>
      </c>
      <c r="D115">
        <f>D101/D106</f>
        <v>0.23076923076923078</v>
      </c>
      <c r="E115">
        <f>E101/E106</f>
        <v>0.24528301886792453</v>
      </c>
      <c r="F115">
        <f>F101/F106</f>
        <v>0.23981900452488689</v>
      </c>
      <c r="G115">
        <f>G101/G106</f>
        <v>0.24153005464480876</v>
      </c>
      <c r="H115">
        <f>H101/H106</f>
        <v>0.24092533383486928</v>
      </c>
      <c r="I115">
        <f>I101/I106</f>
        <v>0.24112503854735429</v>
      </c>
      <c r="J115">
        <f>J101/J106</f>
        <v>0.24105610445604192</v>
      </c>
      <c r="K115">
        <f>K101/K106</f>
        <v>0.24107928783995902</v>
      </c>
      <c r="L115">
        <f>L101/L106</f>
        <v>0.24107135936584925</v>
      </c>
      <c r="M115">
        <f>M101/M106</f>
        <v>0.24107404353139195</v>
      </c>
      <c r="N115">
        <f>N101/N106</f>
        <v>0.24107312894768765</v>
      </c>
      <c r="O115">
        <f>O101/O106</f>
        <v>0.24107343934955539</v>
      </c>
      <c r="P115">
        <f>P101/P106</f>
        <v>0.24107333373908571</v>
      </c>
      <c r="Q115">
        <f>Q101/Q106</f>
        <v>0.24107336961649803</v>
      </c>
      <c r="R115">
        <f>R101/R106</f>
        <v>0.24107335741662253</v>
      </c>
      <c r="S115">
        <f>S101/S106</f>
        <v>0.24107336156261877</v>
      </c>
      <c r="T115">
        <f>T101/T106</f>
        <v>0.24107336015311628</v>
      </c>
    </row>
    <row r="116" spans="1:256" customHeight="1" ht="36">
      <c r="A116" t="inlineStr">
        <is>
          <t>s2/s6 (converges to about 0.468)</t>
        </is>
      </c>
      <c r="B116">
        <f>B102/B106</f>
        <v>0.33333333333333331</v>
      </c>
      <c r="C116" s="3">
        <f>C102/C106</f>
        <v>0.52380952380952384</v>
      </c>
      <c r="D116">
        <f>D102/D106</f>
        <v>0.45054945054945056</v>
      </c>
      <c r="E116">
        <f>E102/E106</f>
        <v>0.47439353099730458</v>
      </c>
      <c r="F116">
        <f>F102/F106</f>
        <v>0.4660633484162896</v>
      </c>
      <c r="G116">
        <f>G102/G106</f>
        <v>0.46885245901639344</v>
      </c>
      <c r="H116">
        <f>H102/H106</f>
        <v>0.46789542975362047</v>
      </c>
      <c r="I116">
        <f>I102/I106</f>
        <v>0.46821884013278431</v>
      </c>
      <c r="J116">
        <f>J102/J106</f>
        <v>0.46810850520028247</v>
      </c>
      <c r="K116">
        <f>K102/K106</f>
        <v>0.46814592344353351</v>
      </c>
      <c r="L116">
        <f>L102/L106</f>
        <v>0.46813318598762099</v>
      </c>
      <c r="M116">
        <f>M102/M106</f>
        <v>0.46813751174787377</v>
      </c>
      <c r="N116">
        <f>N102/N106</f>
        <v>0.46813604051094027</v>
      </c>
      <c r="O116">
        <f>O102/O106</f>
        <v>0.46813654043335678</v>
      </c>
      <c r="P116">
        <f>P102/P106</f>
        <v>0.46813637046294015</v>
      </c>
      <c r="Q116">
        <f>Q102/Q106</f>
        <v>0.4681364282309653</v>
      </c>
      <c r="R116">
        <f>R102/R106</f>
        <v>0.46813640859285821</v>
      </c>
      <c r="S116">
        <f>S102/S106</f>
        <v>0.46813641526784805</v>
      </c>
      <c r="T116">
        <f>T102/T106</f>
        <v>0.46813641299882042</v>
      </c>
    </row>
    <row r="117" spans="1:256" customHeight="1" ht="36">
      <c r="A117" t="inlineStr">
        <is>
          <t>s3/s6 (converges to about 0.668)</t>
        </is>
      </c>
      <c r="B117">
        <f>B103/B106</f>
        <v>0.5</v>
      </c>
      <c r="C117" s="3">
        <f>C103/C106</f>
        <v>0.7142857142857143</v>
      </c>
      <c r="D117">
        <f>D103/D106</f>
        <v>0.64835164835164838</v>
      </c>
      <c r="E117">
        <f>E103/E106</f>
        <v>0.67385444743935308</v>
      </c>
      <c r="F117">
        <f>F103/F106</f>
        <v>0.66580478345184224</v>
      </c>
      <c r="G117">
        <f>G103/G106</f>
        <v>0.66869633099141301</v>
      </c>
      <c r="H117">
        <f>H103/H106</f>
        <v>0.66774496896746283</v>
      </c>
      <c r="I117">
        <f>I103/I106</f>
        <v>0.66807553467447889</v>
      </c>
      <c r="J117">
        <f>J103/J106</f>
        <v>0.66796464201460937</v>
      </c>
      <c r="K117">
        <f>K103/K106</f>
        <v>0.6680026607435956</v>
      </c>
      <c r="L117">
        <f>L103/L106</f>
        <v>0.66798980473389402</v>
      </c>
      <c r="M117">
        <f>M103/M106</f>
        <v>0.66799418929585175</v>
      </c>
      <c r="N117">
        <f>N103/N106</f>
        <v>0.6679927019505465</v>
      </c>
      <c r="O117">
        <f>O103/O106</f>
        <v>0.66799320818074626</v>
      </c>
      <c r="P117">
        <f>P103/P106</f>
        <v>0.66799303624150419</v>
      </c>
      <c r="Q117">
        <f>Q103/Q106</f>
        <v>0.66799309471620294</v>
      </c>
      <c r="R117">
        <f>R103/R106</f>
        <v>0.66799307484579284</v>
      </c>
      <c r="S117">
        <f>S103/S106</f>
        <v>0.66799308160143089</v>
      </c>
      <c r="T117">
        <f>T103/T106</f>
        <v>0.6679930793053459</v>
      </c>
    </row>
    <row r="118" spans="1:256" customHeight="1" ht="36">
      <c r="A118" t="inlineStr">
        <is>
          <t>s4/s6 (converges to about 0.829)</t>
        </is>
      </c>
      <c r="B118">
        <f>B104/B106</f>
        <v>0.66666666666666663</v>
      </c>
      <c r="C118" s="3">
        <f>C104/C106</f>
        <v>0.8571428571428571</v>
      </c>
      <c r="D118">
        <f>D104/D106</f>
        <v>0.81318681318681318</v>
      </c>
      <c r="E118">
        <f>E104/E106</f>
        <v>0.8328840970350404</v>
      </c>
      <c r="F118">
        <f>F104/F106</f>
        <v>0.82740788623141559</v>
      </c>
      <c r="G118">
        <f>G104/G106</f>
        <v>0.82950819672131149</v>
      </c>
      <c r="H118">
        <f>H104/H106</f>
        <v>0.82885085574572126</v>
      </c>
      <c r="I118">
        <f>I104/I106</f>
        <v>0.82908556605656025</v>
      </c>
      <c r="J118">
        <f>J104/J106</f>
        <v>0.82900832788562662</v>
      </c>
      <c r="K118">
        <f>K104/K106</f>
        <v>0.82903510094275079</v>
      </c>
      <c r="L118">
        <f>L104/L106</f>
        <v>0.82902611421935679</v>
      </c>
      <c r="M118">
        <f>M104/M106</f>
        <v>0.82902919256079644</v>
      </c>
      <c r="N118">
        <f>N104/N106</f>
        <v>0.82902815128297147</v>
      </c>
      <c r="O118">
        <f>O104/O106</f>
        <v>0.82902850630036695</v>
      </c>
      <c r="P118">
        <f>P104/P106</f>
        <v>0.82902838585270378</v>
      </c>
      <c r="Q118">
        <f>Q104/Q106</f>
        <v>0.82902842684329781</v>
      </c>
      <c r="R118">
        <f>R104/R106</f>
        <v>0.82902841292014784</v>
      </c>
      <c r="S118">
        <f>S104/S106</f>
        <v>0.82902841765505619</v>
      </c>
      <c r="T118">
        <f>T104/T106</f>
        <v>0.82902841604603761</v>
      </c>
    </row>
    <row r="119" spans="1:256" customHeight="1" ht="36">
      <c r="A119" t="inlineStr">
        <is>
          <t>s5/s6 (converges to about 0.942)</t>
        </is>
      </c>
      <c r="B119">
        <f>B105/B106</f>
        <v>0.83333333333333337</v>
      </c>
      <c r="C119" s="3">
        <f>C105/C106</f>
        <v>0.95238095238095233</v>
      </c>
      <c r="D119">
        <f>D105/D106</f>
        <v>0.93406593406593408</v>
      </c>
      <c r="E119">
        <f>E105/E106</f>
        <v>0.94339622641509435</v>
      </c>
      <c r="F119">
        <f>F105/F106</f>
        <v>0.94117647058823528</v>
      </c>
      <c r="G119">
        <f>G105/G106</f>
        <v>0.94207650273224042</v>
      </c>
      <c r="H119">
        <f>H105/H106</f>
        <v>0.94180929095354526</v>
      </c>
      <c r="I119">
        <f>I105/I106</f>
        <v>0.94190686959203296</v>
      </c>
      <c r="J119">
        <f>J105/J106</f>
        <v>0.94187533752096186</v>
      </c>
      <c r="K119">
        <f>K105/K106</f>
        <v>0.94188636600826259</v>
      </c>
      <c r="L119">
        <f>L105/L106</f>
        <v>0.94188268836547018</v>
      </c>
      <c r="M119">
        <f>M105/M106</f>
        <v>0.94188395261806546</v>
      </c>
      <c r="N119">
        <f>N105/N106</f>
        <v>0.94188352601781633</v>
      </c>
      <c r="O119">
        <f>O105/O106</f>
        <v>0.94188367166982212</v>
      </c>
      <c r="P119">
        <f>P105/P106</f>
        <v>0.9418836223000554</v>
      </c>
      <c r="Q119">
        <f>Q105/Q106</f>
        <v>0.94188363911083606</v>
      </c>
      <c r="R119">
        <f>R105/R106</f>
        <v>0.94188363340281245</v>
      </c>
      <c r="S119">
        <f>S105/S106</f>
        <v>0.94188363534438813</v>
      </c>
      <c r="T119">
        <f>T105/T106</f>
        <v>0.94188363468469238</v>
      </c>
    </row>
    <row r="120" spans="1:256" customHeight="1" ht="36"/>
    <row r="121" spans="1:256" customHeight="1" ht="36">
      <c r="A121" t="inlineStr">
        <is>
          <t>s6/s1 (converges to about 4.148)</t>
        </is>
      </c>
      <c r="B121">
        <f>B108/B113</f>
        <v>6</v>
      </c>
      <c r="C121" s="3">
        <f>C108/C113</f>
        <v>3.5</v>
      </c>
      <c r="D121">
        <f>D108/D113</f>
        <v>4.333333333333333</v>
      </c>
      <c r="E121">
        <f>E108/E113</f>
        <v>4.0769230769230766</v>
      </c>
      <c r="F121">
        <f>F108/F113</f>
        <v>4.1698113207547172</v>
      </c>
      <c r="G121">
        <f>G108/G113</f>
        <v>4.1402714932126701</v>
      </c>
      <c r="H121">
        <f>H108/H113</f>
        <v>4.150663544106167</v>
      </c>
      <c r="I121">
        <f>I108/I113</f>
        <v>4.1472258792552195</v>
      </c>
      <c r="J121">
        <f>J108/J113</f>
        <v>4.1484118490032111</v>
      </c>
      <c r="K121">
        <f>K108/K113</f>
        <v>4.148012917077522</v>
      </c>
      <c r="L121">
        <f>L108/L113</f>
        <v>4.1481493389781017</v>
      </c>
      <c r="M121">
        <f>M108/M113</f>
        <v>4.1481031526721912</v>
      </c>
      <c r="N121">
        <f>N108/N113</f>
        <v>4.1481188897539791</v>
      </c>
      <c r="O121">
        <f>O108/O113</f>
        <v>4.1481135487099623</v>
      </c>
      <c r="P121">
        <f>P108/P113</f>
        <v>4.1481153659338474</v>
      </c>
      <c r="Q121">
        <f>Q108/Q113</f>
        <v>4.1481147485962895</v>
      </c>
      <c r="R121">
        <f>R108/R113</f>
        <v>4.1481149585177999</v>
      </c>
      <c r="S121">
        <f>S108/S113</f>
        <v>4.1481148871782336</v>
      </c>
      <c r="T121">
        <f>T108/T113</f>
        <v>4.1481149114313416</v>
      </c>
    </row>
    <row r="122" spans="1:256" customHeight="1" ht="36">
      <c r="A122" t="inlineStr">
        <is>
          <t>s6/s2 (converges to about 2.136)</t>
        </is>
      </c>
      <c r="B122">
        <f>B108/B112</f>
        <v>3</v>
      </c>
      <c r="C122" s="3">
        <f>C108/C112</f>
        <v>1.9090909090909092</v>
      </c>
      <c r="D122">
        <f>D108/D112</f>
        <v>2.2195121951219514</v>
      </c>
      <c r="E122">
        <f>E108/E112</f>
        <v>2.1079545454545454</v>
      </c>
      <c r="F122">
        <f>F108/F112</f>
        <v>2.145631067961165</v>
      </c>
      <c r="G122">
        <f>G108/G112</f>
        <v>2.1328671328671329</v>
      </c>
      <c r="H122">
        <f>H108/H112</f>
        <v>2.1372296808425113</v>
      </c>
      <c r="I122">
        <f>I108/I112</f>
        <v>2.1357534432326677</v>
      </c>
      <c r="J122">
        <f>J108/J112</f>
        <v>2.1362568483393507</v>
      </c>
      <c r="K122">
        <f>K108/K112</f>
        <v>2.1360861003430638</v>
      </c>
      <c r="L122">
        <f>L108/L112</f>
        <v>2.1361442212012789</v>
      </c>
      <c r="M122">
        <f>M108/M112</f>
        <v>2.1361244824545764</v>
      </c>
      <c r="N122">
        <f>N108/N112</f>
        <v>2.1361311957707092</v>
      </c>
      <c r="O122">
        <f>O108/O112</f>
        <v>2.1361289145989204</v>
      </c>
      <c r="P122">
        <f>P108/P112</f>
        <v>2.1361296901821576</v>
      </c>
      <c r="Q122">
        <f>Q108/Q112</f>
        <v>2.1361294265837998</v>
      </c>
      <c r="R122">
        <f>R108/R112</f>
        <v>2.136129516193447</v>
      </c>
      <c r="S122">
        <f>S108/S112</f>
        <v>2.1361294857351396</v>
      </c>
      <c r="T122">
        <f>T108/T112</f>
        <v>2.1361294960888242</v>
      </c>
    </row>
    <row r="123" spans="1:256" customHeight="1" ht="36">
      <c r="A123" t="inlineStr">
        <is>
          <t>s6/s3 (converges to about 1.497)</t>
        </is>
      </c>
      <c r="B123">
        <f>B108/B111</f>
        <v>2</v>
      </c>
      <c r="C123" s="3">
        <f>C108/C111</f>
        <v>1.3999999999999999</v>
      </c>
      <c r="D123">
        <f>D108/D111</f>
        <v>1.5423728813559323</v>
      </c>
      <c r="E123">
        <f>E108/E111</f>
        <v>1.484</v>
      </c>
      <c r="F123">
        <f>F108/F111</f>
        <v>1.5019417475728156</v>
      </c>
      <c r="G123">
        <f>G108/G111</f>
        <v>1.4954471165071213</v>
      </c>
      <c r="H123">
        <f>H108/H111</f>
        <v>1.4975777377196935</v>
      </c>
      <c r="I123">
        <f>I108/I111</f>
        <v>1.4968367319232128</v>
      </c>
      <c r="J123">
        <f>J108/J111</f>
        <v>1.4970852304157269</v>
      </c>
      <c r="K123">
        <f>K108/K111</f>
        <v>1.497000025249656</v>
      </c>
      <c r="L123">
        <f>L108/L111</f>
        <v>1.4970288362385538</v>
      </c>
      <c r="M123">
        <f>M108/M111</f>
        <v>1.4970190100816945</v>
      </c>
      <c r="N123">
        <f>N108/N111</f>
        <v>1.4970223433279859</v>
      </c>
      <c r="O123">
        <f>O108/O111</f>
        <v>1.4970212088285471</v>
      </c>
      <c r="P123">
        <f>P108/P111</f>
        <v>1.4970215941569531</v>
      </c>
      <c r="Q123">
        <f>Q108/Q111</f>
        <v>1.497021463110858</v>
      </c>
      <c r="R123">
        <f>R108/R111</f>
        <v>1.4970215076419038</v>
      </c>
      <c r="S123">
        <f>S108/S111</f>
        <v>1.4970214925020235</v>
      </c>
      <c r="T123">
        <f>T108/T111</f>
        <v>1.4970214976477183</v>
      </c>
    </row>
    <row r="124" spans="1:256" customHeight="1" ht="36">
      <c r="A124" t="inlineStr">
        <is>
          <t>s6/s4 (converges to about 1.206)</t>
        </is>
      </c>
      <c r="B124">
        <f>B108/B110</f>
        <v>1.5</v>
      </c>
      <c r="C124" s="3">
        <f>C108/C110</f>
        <v>1.1666666666666667</v>
      </c>
      <c r="D124">
        <f>D108/D110</f>
        <v>1.2297297297297298</v>
      </c>
      <c r="E124">
        <f>E108/E110</f>
        <v>1.2006472491909386</v>
      </c>
      <c r="F124">
        <f>F108/F110</f>
        <v>1.2085937499999999</v>
      </c>
      <c r="G124">
        <f>G108/G110</f>
        <v>1.2055335968379446</v>
      </c>
      <c r="H124">
        <f>H108/H110</f>
        <v>1.2064896755162242</v>
      </c>
      <c r="I124">
        <f>I108/I110</f>
        <v>1.2061481238376546</v>
      </c>
      <c r="J124">
        <f>J108/J110</f>
        <v>1.2062604998800013</v>
      </c>
      <c r="K124">
        <f>K108/K110</f>
        <v>1.2062215446159441</v>
      </c>
      <c r="L124">
        <f>L108/L110</f>
        <v>1.2062346201743461</v>
      </c>
      <c r="M124">
        <f>M108/M110</f>
        <v>1.2062301411981526</v>
      </c>
      <c r="N124">
        <f>N108/N110</f>
        <v>1.2062316562500794</v>
      </c>
      <c r="O124">
        <f>O108/O110</f>
        <v>1.2062311397018333</v>
      </c>
      <c r="P124">
        <f>P108/P110</f>
        <v>1.2062313149524331</v>
      </c>
      <c r="Q124">
        <f>Q108/Q110</f>
        <v>1.2062312553113683</v>
      </c>
      <c r="R124">
        <f>R108/R110</f>
        <v>1.2062312755694662</v>
      </c>
      <c r="S124">
        <f>S108/S110</f>
        <v>1.2062312686802035</v>
      </c>
      <c r="T124">
        <f>T108/T110</f>
        <v>1.2062312710213157</v>
      </c>
    </row>
    <row r="125" spans="1:256" customHeight="1" ht="36">
      <c r="A125" t="inlineStr">
        <is>
          <t>s6/s5 (converges to about 1.062)</t>
        </is>
      </c>
      <c r="B125">
        <f>B108/B109</f>
        <v>1.2</v>
      </c>
      <c r="C125" s="3">
        <f>C108/C109</f>
        <v>1.05</v>
      </c>
      <c r="D125">
        <f>D108/D109</f>
        <v>1.0705882352941176</v>
      </c>
      <c r="E125">
        <f>E108/E109</f>
        <v>1.0600000000000001</v>
      </c>
      <c r="F125">
        <f>F108/F109</f>
        <v>1.0625</v>
      </c>
      <c r="G125">
        <f>G108/G109</f>
        <v>1.0614849187935034</v>
      </c>
      <c r="H125">
        <f>H108/H109</f>
        <v>1.0617860851505712</v>
      </c>
      <c r="I125">
        <f>I108/I109</f>
        <v>1.0616760873961233</v>
      </c>
      <c r="J125">
        <f>J108/J109</f>
        <v>1.0617116301526948</v>
      </c>
      <c r="K125">
        <f>K108/K109</f>
        <v>1.0616991986390294</v>
      </c>
      <c r="L125">
        <f>L108/L109</f>
        <v>1.0617033441132522</v>
      </c>
      <c r="M125">
        <f>M108/M109</f>
        <v>1.0617019190319519</v>
      </c>
      <c r="N125">
        <f>N108/N109</f>
        <v>1.0617023999006481</v>
      </c>
      <c r="O125">
        <f>O108/O109</f>
        <v>1.0617022357199868</v>
      </c>
      <c r="P125">
        <f>P108/P109</f>
        <v>1.0617022913701653</v>
      </c>
      <c r="Q125">
        <f>Q108/Q109</f>
        <v>1.061702272420856</v>
      </c>
      <c r="R125">
        <f>R108/R109</f>
        <v>1.061702278855007</v>
      </c>
      <c r="S125">
        <f>S108/S109</f>
        <v>1.0617022766664401</v>
      </c>
      <c r="T125">
        <f>T108/T109</f>
        <v>1.0617022774100568</v>
      </c>
    </row>
    <row r="126" spans="1:256" customHeight="1" ht="36"/>
    <row r="127" spans="1:256" customHeight="1" ht="36">
      <c r="A127" t="inlineStr">
        <is>
          <t>s1/s5 (converges to about 0.256)</t>
        </is>
      </c>
      <c r="B127">
        <f>B101/B105</f>
        <v>0.20000000000000001</v>
      </c>
      <c r="C127" s="3">
        <f>C101/C105</f>
        <v>0.29999999999999999</v>
      </c>
      <c r="D127">
        <f>D101/D105</f>
        <v>0.24705882352941178</v>
      </c>
      <c r="E127">
        <f>E101/E105</f>
        <v>0.26000000000000001</v>
      </c>
      <c r="F127">
        <f>F101/F105</f>
        <v>0.25480769230769229</v>
      </c>
      <c r="G127">
        <f>G101/G105</f>
        <v>0.25638051044083526</v>
      </c>
      <c r="H127">
        <f>H101/H105</f>
        <v>0.25581116702612028</v>
      </c>
      <c r="I127">
        <f>I101/I105</f>
        <v>0.25599668749819449</v>
      </c>
      <c r="J127">
        <f>J101/J105</f>
        <v>0.25593206962028253</v>
      </c>
      <c r="K127">
        <f>K101/K105</f>
        <v>0.25595368670815238</v>
      </c>
      <c r="L127">
        <f>L101/L105</f>
        <v>0.25594626840864976</v>
      </c>
      <c r="M127">
        <f>M101/M105</f>
        <v>0.25594877464607113</v>
      </c>
      <c r="N127">
        <f>N101/N105</f>
        <v>0.25594791955531837</v>
      </c>
      <c r="O127">
        <f>O101/O105</f>
        <v>0.25594820953012959</v>
      </c>
      <c r="P127">
        <f>P101/P105</f>
        <v>0.25594811081903185</v>
      </c>
      <c r="Q127">
        <f>Q101/Q105</f>
        <v>0.25594814434198887</v>
      </c>
      <c r="R127">
        <f>R101/R105</f>
        <v>0.25594813294045576</v>
      </c>
      <c r="S127">
        <f>S101/S105</f>
        <v>0.25594813681466427</v>
      </c>
      <c r="T127">
        <f>T101/T105</f>
        <v>0.25594813549745843</v>
      </c>
    </row>
    <row r="128" spans="1:256" customHeight="1" ht="36">
      <c r="A128" t="inlineStr">
        <is>
          <t>s2/s5 (converges to about 0.497)</t>
        </is>
      </c>
      <c r="B128">
        <f>B102/B105</f>
        <v>0.40000000000000002</v>
      </c>
      <c r="C128" s="3">
        <f>C102/C105</f>
        <v>0.55000000000000004</v>
      </c>
      <c r="D128">
        <f>D102/D105</f>
        <v>0.4823529411764706</v>
      </c>
      <c r="E128">
        <f>E102/E105</f>
        <v>0.50285714285714289</v>
      </c>
      <c r="F128">
        <f>F102/F105</f>
        <v>0.49519230769230771</v>
      </c>
      <c r="G128">
        <f>G102/G105</f>
        <v>0.4976798143851508</v>
      </c>
      <c r="H128">
        <f>H102/H105</f>
        <v>0.49680485661794072</v>
      </c>
      <c r="I128">
        <f>I102/I105</f>
        <v>0.49709674623732536</v>
      </c>
      <c r="J128">
        <f>J102/J105</f>
        <v>0.49699624414453314</v>
      </c>
      <c r="K128">
        <f>K102/K105</f>
        <v>0.49703015176612797</v>
      </c>
      <c r="L128">
        <f>L102/L105</f>
        <v>0.49701856905344827</v>
      </c>
      <c r="M128">
        <f>M102/M105</f>
        <v>0.49702249459356046</v>
      </c>
      <c r="N128">
        <f>N102/N105</f>
        <v>0.49702115769045224</v>
      </c>
      <c r="O128">
        <f>O102/O105</f>
        <v>0.49702161160031483</v>
      </c>
      <c r="P128">
        <f>P102/P105</f>
        <v>0.49702145719421603</v>
      </c>
      <c r="Q128">
        <f>Q102/Q105</f>
        <v>0.49702150965579878</v>
      </c>
      <c r="R128">
        <f>R102/R105</f>
        <v>0.49702149181803629</v>
      </c>
      <c r="S128">
        <f>S102/S105</f>
        <v>0.49702149788034033</v>
      </c>
      <c r="T128">
        <f>T102/T105</f>
        <v>0.49702149581942262</v>
      </c>
    </row>
    <row r="129" spans="1:256" customHeight="1" ht="36">
      <c r="A129" t="inlineStr">
        <is>
          <t>s3/s5 (converges to about 0.709)</t>
        </is>
      </c>
      <c r="B129">
        <f>B103/B105</f>
        <v>0.59999999999999998</v>
      </c>
      <c r="C129" s="3">
        <f>C103/C105</f>
        <v>0.75</v>
      </c>
      <c r="D129">
        <f>D103/D105</f>
        <v>0.69411764705882351</v>
      </c>
      <c r="E129">
        <f>E103/E105</f>
        <v>0.7142857142857143</v>
      </c>
      <c r="F129">
        <f>F103/F105</f>
        <v>0.70741758241758246</v>
      </c>
      <c r="G129">
        <f>G103/G105</f>
        <v>0.70981107059993376</v>
      </c>
      <c r="H129">
        <f>H103/H105</f>
        <v>0.70900231647895195</v>
      </c>
      <c r="I129">
        <f>I103/I105</f>
        <v>0.70927981973827381</v>
      </c>
      <c r="J129">
        <f>J103/J105</f>
        <v>0.70918582895769211</v>
      </c>
      <c r="K129">
        <f>K103/K105</f>
        <v>0.70921788960021492</v>
      </c>
      <c r="L129">
        <f>L103/L105</f>
        <v>0.70920700951953364</v>
      </c>
      <c r="M129">
        <f>M103/M105</f>
        <v>0.70921071267759861</v>
      </c>
      <c r="N129">
        <f>N103/N105</f>
        <v>0.70920945477701358</v>
      </c>
      <c r="O129">
        <f>O103/O105</f>
        <v>0.70920988257126483</v>
      </c>
      <c r="P129">
        <f>P103/P105</f>
        <v>0.70920973719691882</v>
      </c>
      <c r="Q129">
        <f>Q103/Q105</f>
        <v>0.7092097866216327</v>
      </c>
      <c r="R129">
        <f>R103/R105</f>
        <v>0.70920976982314154</v>
      </c>
      <c r="S129">
        <f>S103/S105</f>
        <v>0.70920977553367026</v>
      </c>
      <c r="T129">
        <f>T103/T105</f>
        <v>0.70920977359264248</v>
      </c>
    </row>
    <row r="130" spans="1:256" customHeight="1" ht="36">
      <c r="A130" t="inlineStr">
        <is>
          <t>s4/s5 (converges to about 0.880)</t>
        </is>
      </c>
      <c r="B130">
        <f>B104/B105</f>
        <v>0.80000000000000004</v>
      </c>
      <c r="C130" s="3">
        <f>C104/C105</f>
        <v>0.90000000000000002</v>
      </c>
      <c r="D130">
        <f>D104/D105</f>
        <v>0.87058823529411766</v>
      </c>
      <c r="E130">
        <f>E104/E105</f>
        <v>0.8828571428571429</v>
      </c>
      <c r="F130">
        <f>F104/F105</f>
        <v>0.87912087912087911</v>
      </c>
      <c r="G130">
        <f>G104/G105</f>
        <v>0.88051044083526686</v>
      </c>
      <c r="H130">
        <f>H104/H105</f>
        <v>0.8800623052959502</v>
      </c>
      <c r="I130">
        <f>I104/I105</f>
        <v>0.88022031988752902</v>
      </c>
      <c r="J130">
        <f>J104/J105</f>
        <v>0.88016778320960831</v>
      </c>
      <c r="K130">
        <f>K104/K105</f>
        <v>0.88018590231454541</v>
      </c>
      <c r="L130">
        <f>L104/L105</f>
        <v>0.88017979782390621</v>
      </c>
      <c r="M130">
        <f>M104/M105</f>
        <v>0.88018188467530711</v>
      </c>
      <c r="N130">
        <f>N104/N105</f>
        <v>0.8801811778023283</v>
      </c>
      <c r="O130">
        <f>O104/O105</f>
        <v>0.88018141861470067</v>
      </c>
      <c r="P130">
        <f>P104/P105</f>
        <v>0.88018133687072497</v>
      </c>
      <c r="Q130">
        <f>Q104/Q105</f>
        <v>0.8801813646810166</v>
      </c>
      <c r="R130">
        <f>R104/R105</f>
        <v>0.88018135523287078</v>
      </c>
      <c r="S130">
        <f>S104/S105</f>
        <v>0.88018135844554957</v>
      </c>
      <c r="T130">
        <f>T104/T105</f>
        <v>0.88018135735373038</v>
      </c>
    </row>
    <row r="131" spans="1:256" customHeight="1" ht="36"/>
    <row r="132" spans="1:256" customHeight="1" ht="36">
      <c r="A132" t="inlineStr">
        <is>
          <t>s5/s1 (converges to about 3.907)</t>
        </is>
      </c>
      <c r="B132">
        <f>B109/B113</f>
        <v>5</v>
      </c>
      <c r="C132" s="3">
        <f>C109/C113</f>
        <v>3.3333333333333335</v>
      </c>
      <c r="D132">
        <f>D109/D113</f>
        <v>4.0476190476190474</v>
      </c>
      <c r="E132">
        <f>E109/E113</f>
        <v>3.8461538461538463</v>
      </c>
      <c r="F132">
        <f>F109/F113</f>
        <v>3.9245283018867925</v>
      </c>
      <c r="G132">
        <f>G109/G113</f>
        <v>3.9004524886877827</v>
      </c>
      <c r="H132">
        <f>H109/H113</f>
        <v>3.9091334894613583</v>
      </c>
      <c r="I132">
        <f>I109/I113</f>
        <v>3.9063005454203497</v>
      </c>
      <c r="J132">
        <f>J109/J113</f>
        <v>3.9072868104558567</v>
      </c>
      <c r="K132">
        <f>K109/K113</f>
        <v>3.9069568126214804</v>
      </c>
      <c r="L132">
        <f>L109/L113</f>
        <v>3.9070700511381427</v>
      </c>
      <c r="M132">
        <f>M109/M113</f>
        <v>3.9070317933063419</v>
      </c>
      <c r="N132">
        <f>N109/N113</f>
        <v>3.9070448462225875</v>
      </c>
      <c r="O132">
        <f>O109/O113</f>
        <v>3.9070404197622746</v>
      </c>
      <c r="P132">
        <f>P109/P113</f>
        <v>3.9070419265842919</v>
      </c>
      <c r="Q132">
        <f>Q109/Q113</f>
        <v>3.9070414148572037</v>
      </c>
      <c r="R132">
        <f>R109/R113</f>
        <v>3.9070415889013019</v>
      </c>
      <c r="S132">
        <f>S109/S113</f>
        <v>3.9070415297616115</v>
      </c>
      <c r="T132">
        <f>T109/T113</f>
        <v>3.9070415498687234</v>
      </c>
    </row>
    <row r="133" spans="1:256" customHeight="1" ht="36">
      <c r="A133" t="inlineStr">
        <is>
          <t>s5/s2 (converges to about 2.012)</t>
        </is>
      </c>
      <c r="B133">
        <f>B109/B112</f>
        <v>2.5</v>
      </c>
      <c r="C133" s="3">
        <f>C109/C112</f>
        <v>1.8181818181818181</v>
      </c>
      <c r="D133">
        <f>D109/D112</f>
        <v>2.0731707317073171</v>
      </c>
      <c r="E133">
        <f>E109/E112</f>
        <v>1.9886363636363635</v>
      </c>
      <c r="F133">
        <f>F109/F112</f>
        <v>2.0194174757281553</v>
      </c>
      <c r="G133">
        <f>G109/G112</f>
        <v>2.0093240093240095</v>
      </c>
      <c r="H133">
        <f>H109/H112</f>
        <v>2.0128627703191575</v>
      </c>
      <c r="I133">
        <f>I109/I112</f>
        <v>2.0116808399356874</v>
      </c>
      <c r="J133">
        <f>J109/J112</f>
        <v>2.0120876400610923</v>
      </c>
      <c r="K133">
        <f>K109/K112</f>
        <v>2.0119503745328893</v>
      </c>
      <c r="L133">
        <f>L109/L112</f>
        <v>2.0119972618014241</v>
      </c>
      <c r="M133">
        <f>M109/M112</f>
        <v>2.0119813708185355</v>
      </c>
      <c r="N133">
        <f>N109/N112</f>
        <v>2.0119867827091698</v>
      </c>
      <c r="O133">
        <f>O109/O112</f>
        <v>2.0119849452425029</v>
      </c>
      <c r="P133">
        <f>P109/P112</f>
        <v>2.0119855702914657</v>
      </c>
      <c r="Q133">
        <f>Q109/Q112</f>
        <v>2.0119853579224927</v>
      </c>
      <c r="R133">
        <f>R109/R112</f>
        <v>2.0119854301312756</v>
      </c>
      <c r="S133">
        <f>S109/S112</f>
        <v>2.0119854055905515</v>
      </c>
      <c r="T133">
        <f>T109/T112</f>
        <v>2.011985413933322</v>
      </c>
    </row>
    <row r="134" spans="1:256" customHeight="1" ht="36">
      <c r="A134" t="inlineStr">
        <is>
          <t>s5/s3 (converges to about 1.410)</t>
        </is>
      </c>
      <c r="B134">
        <f>B109/B111</f>
        <v>1.6666666666666667</v>
      </c>
      <c r="C134" s="3">
        <f>C109/C111</f>
        <v>1.3333333333333333</v>
      </c>
      <c r="D134">
        <f>D109/D111</f>
        <v>1.4406779661016949</v>
      </c>
      <c r="E134">
        <f>E109/E111</f>
        <v>1.3999999999999999</v>
      </c>
      <c r="F134">
        <f>F109/F111</f>
        <v>1.4135922330097088</v>
      </c>
      <c r="G134">
        <f>G109/G111</f>
        <v>1.4088255895400421</v>
      </c>
      <c r="H134">
        <f>H109/H111</f>
        <v>1.4104326273095988</v>
      </c>
      <c r="I134">
        <f>I109/I111</f>
        <v>1.4098808004561623</v>
      </c>
      <c r="J134">
        <f>J109/J111</f>
        <v>1.4100676566954597</v>
      </c>
      <c r="K134">
        <f>K109/K111</f>
        <v>1.410003913696676</v>
      </c>
      <c r="L134">
        <f>L109/L111</f>
        <v>1.4100255448370003</v>
      </c>
      <c r="M134">
        <f>M109/M111</f>
        <v>1.4100181823601299</v>
      </c>
      <c r="N134">
        <f>N109/N111</f>
        <v>1.4100206832612172</v>
      </c>
      <c r="O134">
        <f>O109/O111</f>
        <v>1.4100198327390274</v>
      </c>
      <c r="P134">
        <f>P109/P111</f>
        <v>1.4100201217659545</v>
      </c>
      <c r="Q134">
        <f>Q109/Q111</f>
        <v>1.4100200235018832</v>
      </c>
      <c r="R134">
        <f>R109/R111</f>
        <v>1.4100200568999126</v>
      </c>
      <c r="S134">
        <f>S109/S111</f>
        <v>1.4100200455464875</v>
      </c>
      <c r="T134">
        <f>T109/T111</f>
        <v>1.4100200494055546</v>
      </c>
    </row>
    <row r="135" spans="1:256" customHeight="1" ht="36">
      <c r="A135" t="inlineStr">
        <is>
          <t>s5/s4 (converges to about 1.136)</t>
        </is>
      </c>
      <c r="B135">
        <f>B109/B110</f>
        <v>1.25</v>
      </c>
      <c r="C135" s="3">
        <f>C109/C110</f>
        <v>1.1111111111111112</v>
      </c>
      <c r="D135">
        <f>D109/D110</f>
        <v>1.1486486486486487</v>
      </c>
      <c r="E135">
        <f>E109/E110</f>
        <v>1.1326860841423949</v>
      </c>
      <c r="F135">
        <f>F109/F110</f>
        <v>1.1375</v>
      </c>
      <c r="G135">
        <f>G109/G110</f>
        <v>1.1357048748353096</v>
      </c>
      <c r="H135">
        <f>H109/H110</f>
        <v>1.1362831858407079</v>
      </c>
      <c r="I135">
        <f>I109/I110</f>
        <v>1.1360792035882288</v>
      </c>
      <c r="J135">
        <f>J109/J110</f>
        <v>1.1361470154626805</v>
      </c>
      <c r="K135">
        <f>K109/K110</f>
        <v>1.136123627259185</v>
      </c>
      <c r="L135">
        <f>L109/L110</f>
        <v>1.136131506849315</v>
      </c>
      <c r="M135">
        <f>M109/M110</f>
        <v>1.1361288131587632</v>
      </c>
      <c r="N135">
        <f>N109/N110</f>
        <v>1.1361297255831353</v>
      </c>
      <c r="O135">
        <f>O109/O110</f>
        <v>1.1361294147448369</v>
      </c>
      <c r="P135">
        <f>P109/P110</f>
        <v>1.1361295202591566</v>
      </c>
      <c r="Q135">
        <f>Q109/Q110</f>
        <v>1.1361294843619036</v>
      </c>
      <c r="R135">
        <f>R109/R110</f>
        <v>1.1361294965574777</v>
      </c>
      <c r="S135">
        <f>S109/S110</f>
        <v>1.1361294924105834</v>
      </c>
      <c r="T135">
        <f>T109/T110</f>
        <v>1.1361294938198929</v>
      </c>
    </row>
    <row r="136" spans="1:256" customHeight="1" ht="36"/>
    <row r="137" spans="1:256" customHeight="1" ht="36">
      <c r="A137" t="inlineStr">
        <is>
          <t>s1/s4 (converges to about 0.291)</t>
        </is>
      </c>
      <c r="B137">
        <f>B101/B104</f>
        <v>0.25</v>
      </c>
      <c r="C137" s="3">
        <f>C101/C104</f>
        <v>0.33333333333333331</v>
      </c>
      <c r="D137">
        <f>D101/D104</f>
        <v>0.28378378378378377</v>
      </c>
      <c r="E137">
        <f>E101/E104</f>
        <v>0.29449838187702265</v>
      </c>
      <c r="F137">
        <f>F101/F104</f>
        <v>0.28984375000000001</v>
      </c>
      <c r="G137">
        <f>G101/G104</f>
        <v>0.29117259552042163</v>
      </c>
      <c r="H137">
        <f>H101/H104</f>
        <v>0.29067392784206941</v>
      </c>
      <c r="I137">
        <f>I101/I104</f>
        <v>0.2908325128541735</v>
      </c>
      <c r="J137">
        <f>J101/J104</f>
        <v>0.29077645706027094</v>
      </c>
      <c r="K137">
        <f>K101/K104</f>
        <v>0.29079503095322717</v>
      </c>
      <c r="L137">
        <f>L101/L104</f>
        <v>0.29078861959957852</v>
      </c>
      <c r="M137">
        <f>M101/M104</f>
        <v>0.29079077756808047</v>
      </c>
      <c r="N137">
        <f>N101/N104</f>
        <v>0.29079003960795824</v>
      </c>
      <c r="O137">
        <f>O101/O104</f>
        <v>0.29079028949845492</v>
      </c>
      <c r="P137">
        <f>P101/P104</f>
        <v>0.29079020435606412</v>
      </c>
      <c r="Q137">
        <f>Q101/Q104</f>
        <v>0.29079023325464987</v>
      </c>
      <c r="R137">
        <f>R101/R104</f>
        <v>0.29079022342246641</v>
      </c>
      <c r="S137">
        <f>S101/S104</f>
        <v>0.29079022676267907</v>
      </c>
      <c r="T137">
        <f>T101/T104</f>
        <v>0.29079022562687284</v>
      </c>
    </row>
    <row r="138" spans="1:256" customHeight="1" ht="36">
      <c r="A138" t="inlineStr">
        <is>
          <t>s2/s4 (converges to about 0.565)</t>
        </is>
      </c>
      <c r="B138">
        <f>B102/B104</f>
        <v>0.5</v>
      </c>
      <c r="C138" s="3">
        <f>C102/C104</f>
        <v>0.61111111111111116</v>
      </c>
      <c r="D138">
        <f>D102/D104</f>
        <v>0.55405405405405406</v>
      </c>
      <c r="E138">
        <f>E102/E104</f>
        <v>0.56957928802588997</v>
      </c>
      <c r="F138">
        <f>F102/F104</f>
        <v>0.56328124999999996</v>
      </c>
      <c r="G138">
        <f>G102/G104</f>
        <v>0.56521739130434778</v>
      </c>
      <c r="H138">
        <f>H102/H104</f>
        <v>0.5645110052189698</v>
      </c>
      <c r="I138">
        <f>I102/I104</f>
        <v>0.56474127557160048</v>
      </c>
      <c r="J138">
        <f>J102/J104</f>
        <v>0.56466079948097292</v>
      </c>
      <c r="K138">
        <f>K102/K104</f>
        <v>0.56468769888171655</v>
      </c>
      <c r="L138">
        <f>L102/L104</f>
        <v>0.56467845579078457</v>
      </c>
      <c r="M138">
        <f>M102/M104</f>
        <v>0.56468157689578968</v>
      </c>
      <c r="N138">
        <f>N102/N104</f>
        <v>0.56468051149586573</v>
      </c>
      <c r="O138">
        <f>O102/O104</f>
        <v>0.56468087270300127</v>
      </c>
      <c r="P138">
        <f>P102/P104</f>
        <v>0.5646807497205717</v>
      </c>
      <c r="Q138">
        <f>Q102/Q104</f>
        <v>0.56468079148201755</v>
      </c>
      <c r="R138">
        <f>R102/R104</f>
        <v>0.56468077727747212</v>
      </c>
      <c r="S138">
        <f>S102/S104</f>
        <v>0.56468078210393891</v>
      </c>
      <c r="T138">
        <f>T102/T104</f>
        <v>0.56468078046292669</v>
      </c>
    </row>
    <row r="139" spans="1:256" customHeight="1" ht="36">
      <c r="A139" t="inlineStr">
        <is>
          <t>s3/s4 (converges to about 0.806)</t>
        </is>
      </c>
      <c r="B139">
        <f>B103/B104</f>
        <v>0.75</v>
      </c>
      <c r="C139" s="3">
        <f>C103/C104</f>
        <v>0.83333333333333337</v>
      </c>
      <c r="D139">
        <f>D103/D104</f>
        <v>0.79729729729729726</v>
      </c>
      <c r="E139">
        <f>E103/E104</f>
        <v>0.80906148867313921</v>
      </c>
      <c r="F139">
        <f>F103/F104</f>
        <v>0.8046875</v>
      </c>
      <c r="G139">
        <f>G103/G104</f>
        <v>0.80613589309241485</v>
      </c>
      <c r="H139">
        <f>H103/H104</f>
        <v>0.80562741093714541</v>
      </c>
      <c r="I139">
        <f>I103/I104</f>
        <v>0.8057980527294607</v>
      </c>
      <c r="J139">
        <f>J103/J104</f>
        <v>0.80573936297870885</v>
      </c>
      <c r="K139">
        <f>K103/K104</f>
        <v>0.80575920124970035</v>
      </c>
      <c r="L139">
        <f>L103/L104</f>
        <v>0.80575242839352423</v>
      </c>
      <c r="M139">
        <f>M103/M104</f>
        <v>0.8057547252738807</v>
      </c>
      <c r="N139">
        <f>N103/N104</f>
        <v>0.8057539432367733</v>
      </c>
      <c r="O139">
        <f>O103/O104</f>
        <v>0.80575420881694548</v>
      </c>
      <c r="P139">
        <f>P103/P104</f>
        <v>0.80575411848465794</v>
      </c>
      <c r="Q139">
        <f>Q103/Q104</f>
        <v>0.80575414917885124</v>
      </c>
      <c r="R139">
        <f>R103/R104</f>
        <v>0.80575413874281054</v>
      </c>
      <c r="S139">
        <f>S103/S104</f>
        <v>0.80575414228969267</v>
      </c>
      <c r="T139">
        <f>T103/T104</f>
        <v>0.80575414108392984</v>
      </c>
    </row>
    <row r="140" spans="1:256" customHeight="1" ht="36"/>
    <row r="141" spans="1:256" customHeight="1" ht="36">
      <c r="A141" t="inlineStr">
        <is>
          <t>s4/s1 (converges to about 3.439)</t>
        </is>
      </c>
      <c r="B141">
        <f>B110/B113</f>
        <v>4</v>
      </c>
      <c r="C141" s="3">
        <f>C110/C113</f>
        <v>3</v>
      </c>
      <c r="D141">
        <f>D110/D113</f>
        <v>3.5238095238095237</v>
      </c>
      <c r="E141">
        <f>E110/E113</f>
        <v>3.3956043956043955</v>
      </c>
      <c r="F141">
        <f>F110/F113</f>
        <v>3.4501347708894881</v>
      </c>
      <c r="G141">
        <f>G110/G113</f>
        <v>3.434389140271493</v>
      </c>
      <c r="H141">
        <f>H110/H113</f>
        <v>3.4402810304449649</v>
      </c>
      <c r="I141">
        <f>I110/I113</f>
        <v>3.4384051156667295</v>
      </c>
      <c r="J141">
        <f>J110/J113</f>
        <v>3.4390679703230722</v>
      </c>
      <c r="K141">
        <f>K110/K113</f>
        <v>3.438848307421198</v>
      </c>
      <c r="L141">
        <f>L110/L113</f>
        <v>3.4389241276946092</v>
      </c>
      <c r="M141">
        <f>M110/M113</f>
        <v>3.4388986073187211</v>
      </c>
      <c r="N141">
        <f>N110/N113</f>
        <v>3.4389073344747136</v>
      </c>
      <c r="O141">
        <f>O110/O113</f>
        <v>3.4389043792513343</v>
      </c>
      <c r="P141">
        <f>P110/P113</f>
        <v>3.4389053861509353</v>
      </c>
      <c r="Q141">
        <f>Q110/Q113</f>
        <v>3.4389050443942635</v>
      </c>
      <c r="R141">
        <f>R110/R113</f>
        <v>3.4389051606703367</v>
      </c>
      <c r="S141">
        <f>S110/S113</f>
        <v>3.4389051211687534</v>
      </c>
      <c r="T141">
        <f>T110/T113</f>
        <v>3.438905134600875</v>
      </c>
    </row>
    <row r="142" spans="1:256" customHeight="1" ht="36">
      <c r="A142" t="inlineStr">
        <is>
          <t>s4/s2 (converges to about 1.771)</t>
        </is>
      </c>
      <c r="B142">
        <f>B110/B112</f>
        <v>2</v>
      </c>
      <c r="C142" s="3">
        <f>C110/C112</f>
        <v>1.6363636363636365</v>
      </c>
      <c r="D142">
        <f>D110/D112</f>
        <v>1.8048780487804879</v>
      </c>
      <c r="E142">
        <f>E110/E112</f>
        <v>1.7556818181818181</v>
      </c>
      <c r="F142">
        <f>F110/F112</f>
        <v>1.7753120665742026</v>
      </c>
      <c r="G142">
        <f>G110/G112</f>
        <v>1.7692307692307692</v>
      </c>
      <c r="H142">
        <f>H110/H112</f>
        <v>1.7714446498914704</v>
      </c>
      <c r="I142">
        <f>I110/I112</f>
        <v>1.7707223524398039</v>
      </c>
      <c r="J142">
        <f>J110/J112</f>
        <v>1.7709747177760238</v>
      </c>
      <c r="K142">
        <f>K110/K112</f>
        <v>1.7708903558203188</v>
      </c>
      <c r="L142">
        <f>L110/L112</f>
        <v>1.7709193431146304</v>
      </c>
      <c r="M142">
        <f>M110/M112</f>
        <v>1.7709095548986666</v>
      </c>
      <c r="N142">
        <f>N110/N112</f>
        <v>1.7709128961276743</v>
      </c>
      <c r="O142">
        <f>O110/O112</f>
        <v>1.7709117633349669</v>
      </c>
      <c r="P142">
        <f>P110/P112</f>
        <v>1.7709121490237503</v>
      </c>
      <c r="Q142">
        <f>Q110/Q112</f>
        <v>1.7709120180544433</v>
      </c>
      <c r="R142">
        <f>R110/R112</f>
        <v>1.7709120626017365</v>
      </c>
      <c r="S142">
        <f>S110/S112</f>
        <v>1.7709120474653117</v>
      </c>
      <c r="T142">
        <f>T110/T112</f>
        <v>1.7709120526117386</v>
      </c>
    </row>
    <row r="143" spans="1:256" customHeight="1" ht="36">
      <c r="A143" t="inlineStr">
        <is>
          <t>s4/s3 (converges to about 1.241)</t>
        </is>
      </c>
      <c r="B143">
        <f>B110/B111</f>
        <v>1.3333333333333333</v>
      </c>
      <c r="C143" s="3">
        <f>C110/C111</f>
        <v>1.2</v>
      </c>
      <c r="D143">
        <f>D110/D111</f>
        <v>1.2542372881355932</v>
      </c>
      <c r="E143">
        <f>E110/E111</f>
        <v>1.236</v>
      </c>
      <c r="F143">
        <f>F110/F111</f>
        <v>1.2427184466019416</v>
      </c>
      <c r="G143">
        <f>G110/G111</f>
        <v>1.2404856409059071</v>
      </c>
      <c r="H143">
        <f>H110/H111</f>
        <v>1.2412685894547093</v>
      </c>
      <c r="I143">
        <f>I110/I111</f>
        <v>1.2410057291808085</v>
      </c>
      <c r="J143">
        <f>J110/J111</f>
        <v>1.2410961235692097</v>
      </c>
      <c r="K143">
        <f>K110/K111</f>
        <v>1.2410655670441491</v>
      </c>
      <c r="L143">
        <f>L110/L111</f>
        <v>1.2410759989811739</v>
      </c>
      <c r="M143">
        <f>M110/M111</f>
        <v>1.2410724611761901</v>
      </c>
      <c r="N143">
        <f>N110/N111</f>
        <v>1.241073665718502</v>
      </c>
      <c r="O143">
        <f>O110/O111</f>
        <v>1.2410732566550999</v>
      </c>
      <c r="P143">
        <f>P110/P111</f>
        <v>1.2410733957905802</v>
      </c>
      <c r="Q143">
        <f>Q110/Q111</f>
        <v>1.2410733485134466</v>
      </c>
      <c r="R143">
        <f>R110/R111</f>
        <v>1.2410733645876946</v>
      </c>
      <c r="S143">
        <f>S110/S111</f>
        <v>1.2410733591245631</v>
      </c>
      <c r="T143">
        <f>T110/T111</f>
        <v>1.241073360981755</v>
      </c>
    </row>
    <row r="144" spans="1:256" customHeight="1" ht="36"/>
    <row r="145" spans="1:256" customHeight="1" ht="36">
      <c r="A145" t="inlineStr">
        <is>
          <t>s1/s3 (converges to about 0.361)</t>
        </is>
      </c>
      <c r="B145">
        <f>B101/B103</f>
        <v>0.33333333333333331</v>
      </c>
      <c r="C145" s="3">
        <f>C101/C103</f>
        <v>0.40000000000000002</v>
      </c>
      <c r="D145">
        <f>D101/D103</f>
        <v>0.3559322033898305</v>
      </c>
      <c r="E145">
        <f>E101/E103</f>
        <v>0.36399999999999999</v>
      </c>
      <c r="F145">
        <f>F101/F103</f>
        <v>0.36019417475728155</v>
      </c>
      <c r="G145">
        <f>G101/G103</f>
        <v>0.36119542376838665</v>
      </c>
      <c r="H145">
        <f>H101/H103</f>
        <v>0.36080441640378547</v>
      </c>
      <c r="I145">
        <f>I101/I103</f>
        <v>0.3609248146840805</v>
      </c>
      <c r="J145">
        <f>J101/J103</f>
        <v>0.3608815336826911</v>
      </c>
      <c r="K145">
        <f>K101/K103</f>
        <v>0.36089569998358773</v>
      </c>
      <c r="L145">
        <f>L101/L103</f>
        <v>0.36089077656190349</v>
      </c>
      <c r="M145">
        <f>M101/M103</f>
        <v>0.36089242600375571</v>
      </c>
      <c r="N145">
        <f>N101/N103</f>
        <v>0.36089186041067706</v>
      </c>
      <c r="O145">
        <f>O101/O103</f>
        <v>0.36089205159152682</v>
      </c>
      <c r="P145">
        <f>P101/P103</f>
        <v>0.36089198638281728</v>
      </c>
      <c r="Q145">
        <f>Q101/Q103</f>
        <v>0.36089200850035452</v>
      </c>
      <c r="R145">
        <f>R101/R103</f>
        <v>0.36089200097212781</v>
      </c>
      <c r="S145">
        <f>S101/S103</f>
        <v>0.36089200352895151</v>
      </c>
      <c r="T145">
        <f>T101/T103</f>
        <v>0.36089200265938592</v>
      </c>
    </row>
    <row r="146" spans="1:256" customHeight="1" ht="36">
      <c r="A146" t="inlineStr">
        <is>
          <t>s2/s3 (converges to about 0.701)</t>
        </is>
      </c>
      <c r="B146">
        <f>B102/B103</f>
        <v>0.66666666666666663</v>
      </c>
      <c r="C146" s="3">
        <f>C102/C103</f>
        <v>0.73333333333333328</v>
      </c>
      <c r="D146">
        <f>D102/D103</f>
        <v>0.69491525423728817</v>
      </c>
      <c r="E146">
        <f>E102/E103</f>
        <v>0.70399999999999996</v>
      </c>
      <c r="F146">
        <f>F102/F103</f>
        <v>0.69999999999999996</v>
      </c>
      <c r="G146">
        <f>G102/G103</f>
        <v>0.70114405790333878</v>
      </c>
      <c r="H146">
        <f>H102/H103</f>
        <v>0.7007097791798107</v>
      </c>
      <c r="I146">
        <f>I102/I103</f>
        <v>0.70084715848923407</v>
      </c>
      <c r="J146">
        <f>J102/J103</f>
        <v>0.70079832936732644</v>
      </c>
      <c r="K146">
        <f>K102/K103</f>
        <v>0.70081445921549324</v>
      </c>
      <c r="L146">
        <f>L102/L103</f>
        <v>0.70080887862369468</v>
      </c>
      <c r="M146">
        <f>M102/M103</f>
        <v>0.70081075441890961</v>
      </c>
      <c r="N146">
        <f>N102/N103</f>
        <v>0.70081011236197266</v>
      </c>
      <c r="O146">
        <f>O102/O103</f>
        <v>0.70081032965635781</v>
      </c>
      <c r="P146">
        <f>P102/P103</f>
        <v>0.70081025559328058</v>
      </c>
      <c r="Q146">
        <f>Q102/Q103</f>
        <v>0.70081028072581086</v>
      </c>
      <c r="R146">
        <f>R102/R103</f>
        <v>0.70081027217374692</v>
      </c>
      <c r="S146">
        <f>S102/S103</f>
        <v>0.70081027507882099</v>
      </c>
      <c r="T146">
        <f>T102/T103</f>
        <v>0.700810274090925</v>
      </c>
    </row>
    <row r="147" spans="1:256" customHeight="1" ht="36"/>
    <row r="148" spans="1:256" customHeight="1" ht="36">
      <c r="A148" t="inlineStr">
        <is>
          <t>s3/s1 (converges to about 2.771)</t>
        </is>
      </c>
      <c r="B148">
        <f>B111/B113</f>
        <v>3</v>
      </c>
      <c r="C148" s="3">
        <f>C111/C113</f>
        <v>2.5</v>
      </c>
      <c r="D148">
        <f>D111/D113</f>
        <v>2.8095238095238093</v>
      </c>
      <c r="E148">
        <f>E111/E113</f>
        <v>2.7472527472527473</v>
      </c>
      <c r="F148">
        <f>F111/F113</f>
        <v>2.776280323450135</v>
      </c>
      <c r="G148">
        <f>G111/G113</f>
        <v>2.7685843568196509</v>
      </c>
      <c r="H148">
        <f>H111/H113</f>
        <v>2.7715846994535518</v>
      </c>
      <c r="I148">
        <f>I111/I113</f>
        <v>2.7706601466992664</v>
      </c>
      <c r="J148">
        <f>J111/J113</f>
        <v>2.7709924356485933</v>
      </c>
      <c r="K148">
        <f>K111/K113</f>
        <v>2.7708836654065885</v>
      </c>
      <c r="L148">
        <f>L111/L113</f>
        <v>2.7709214669510134</v>
      </c>
      <c r="M148">
        <f>M111/M113</f>
        <v>2.770908802584827</v>
      </c>
      <c r="N148">
        <f>N111/N113</f>
        <v>2.770913145178862</v>
      </c>
      <c r="O148">
        <f>O111/O113</f>
        <v>2.7709116773007878</v>
      </c>
      <c r="P148">
        <f>P111/P113</f>
        <v>2.7709121779701888</v>
      </c>
      <c r="Q148">
        <f>Q111/Q113</f>
        <v>2.7709120081527594</v>
      </c>
      <c r="R148">
        <f>R111/R113</f>
        <v>2.7709120659541338</v>
      </c>
      <c r="S148">
        <f>S111/S113</f>
        <v>2.7709120463229602</v>
      </c>
      <c r="T148">
        <f>T111/T113</f>
        <v>2.7709120529994444</v>
      </c>
    </row>
    <row r="149" spans="1:256" customHeight="1" ht="36">
      <c r="A149" t="inlineStr">
        <is>
          <t>s3/s2 (converges to about 1.427)</t>
        </is>
      </c>
      <c r="B149">
        <f>B111/B112</f>
        <v>1.5</v>
      </c>
      <c r="C149" s="3">
        <f>C111/C112</f>
        <v>1.3636363636363635</v>
      </c>
      <c r="D149">
        <f>D111/D112</f>
        <v>1.4390243902439024</v>
      </c>
      <c r="E149">
        <f>E111/E112</f>
        <v>1.4204545454545454</v>
      </c>
      <c r="F149">
        <f>F111/F112</f>
        <v>1.4285714285714286</v>
      </c>
      <c r="G149">
        <f>G111/G112</f>
        <v>1.4262404262404262</v>
      </c>
      <c r="H149">
        <f>H111/H112</f>
        <v>1.4271243669105234</v>
      </c>
      <c r="I149">
        <f>I111/I112</f>
        <v>1.4268446235205239</v>
      </c>
      <c r="J149">
        <f>J111/J112</f>
        <v>1.426944040952252</v>
      </c>
      <c r="K149">
        <f>K111/K112</f>
        <v>1.4269111986065777</v>
      </c>
      <c r="L149">
        <f>L111/L112</f>
        <v>1.4269225612036782</v>
      </c>
      <c r="M149">
        <f>M111/M112</f>
        <v>1.4269187418922655</v>
      </c>
      <c r="N149">
        <f>N111/N112</f>
        <v>1.4269200491837279</v>
      </c>
      <c r="O149">
        <f>O111/O112</f>
        <v>1.426919606750588</v>
      </c>
      <c r="P149">
        <f>P111/P112</f>
        <v>1.4269197575504031</v>
      </c>
      <c r="Q149">
        <f>Q111/Q112</f>
        <v>1.4269197063780603</v>
      </c>
      <c r="R149">
        <f>R111/R112</f>
        <v>1.4269197237909164</v>
      </c>
      <c r="S149">
        <f>S111/S112</f>
        <v>1.4269197178758957</v>
      </c>
      <c r="T149">
        <f>T111/T112</f>
        <v>1.4269197198873507</v>
      </c>
    </row>
    <row r="150" spans="1:256" customHeight="1" ht="36"/>
    <row r="151" spans="1:256" customHeight="1" ht="36">
      <c r="A151" t="inlineStr">
        <is>
          <t>s1/s2 (converges to about 0.515)</t>
        </is>
      </c>
      <c r="B151">
        <f>B101/B102</f>
        <v>0.5</v>
      </c>
      <c r="C151" s="3">
        <f>C101/C102</f>
        <v>0.54545454545454541</v>
      </c>
      <c r="D151">
        <f>D101/D102</f>
        <v>0.51219512195121952</v>
      </c>
      <c r="E151">
        <f>E101/E102</f>
        <v>0.51704545454545459</v>
      </c>
      <c r="F151">
        <f>F101/F102</f>
        <v>0.5145631067961165</v>
      </c>
      <c r="G151">
        <f>G101/G102</f>
        <v>0.51515151515151514</v>
      </c>
      <c r="H151">
        <f>H101/H102</f>
        <v>0.51491277433877325</v>
      </c>
      <c r="I151">
        <f>I101/I102</f>
        <v>0.51498363132712166</v>
      </c>
      <c r="J151">
        <f>J101/J102</f>
        <v>0.51495775397822541</v>
      </c>
      <c r="K151">
        <f>K101/K102</f>
        <v>0.51496611583554108</v>
      </c>
      <c r="L151">
        <f>L101/L102</f>
        <v>0.5149631912064957</v>
      </c>
      <c r="M151">
        <f>M101/M102</f>
        <v>0.5149641664717266</v>
      </c>
      <c r="N151">
        <f>N101/N102</f>
        <v>0.51496383120721045</v>
      </c>
      <c r="O151">
        <f>O101/O102</f>
        <v>0.51496394433639436</v>
      </c>
      <c r="P151">
        <f>P101/P102</f>
        <v>0.51496390571125294</v>
      </c>
      <c r="Q151">
        <f>Q101/Q102</f>
        <v>0.51496391880351433</v>
      </c>
      <c r="R151">
        <f>R101/R102</f>
        <v>0.51496391434549982</v>
      </c>
      <c r="S151">
        <f>S101/S102</f>
        <v>0.51496391585919821</v>
      </c>
      <c r="T151">
        <f>T101/T102</f>
        <v>0.51496391534431596</v>
      </c>
    </row>
    <row r="152" spans="1:256" customHeight="1" ht="36">
      <c r="A152" t="inlineStr">
        <is>
          <t>s2/s1 (converges to about 1.942)</t>
        </is>
      </c>
      <c r="B152">
        <f>B112/B113</f>
        <v>2</v>
      </c>
      <c r="C152" s="3">
        <f>C112/C113</f>
        <v>1.8333333333333333</v>
      </c>
      <c r="D152">
        <f>D112/D113</f>
        <v>1.9523809523809523</v>
      </c>
      <c r="E152">
        <f>E112/E113</f>
        <v>1.9340659340659341</v>
      </c>
      <c r="F152">
        <f>F112/F113</f>
        <v>1.9433962264150944</v>
      </c>
      <c r="G152">
        <f>G112/G113</f>
        <v>1.9411764705882353</v>
      </c>
      <c r="H152">
        <f>H112/H113</f>
        <v>1.9420765027322404</v>
      </c>
      <c r="I152">
        <f>I112/I113</f>
        <v>1.9418092909535452</v>
      </c>
      <c r="J152">
        <f>J112/J113</f>
        <v>1.941906869592033</v>
      </c>
      <c r="K152">
        <f>K112/K113</f>
        <v>1.9418753375209619</v>
      </c>
      <c r="L152">
        <f>L112/L113</f>
        <v>1.9418863660082626</v>
      </c>
      <c r="M152">
        <f>M112/M113</f>
        <v>1.9418826883654703</v>
      </c>
      <c r="N152">
        <f>N112/N113</f>
        <v>1.9418839526180653</v>
      </c>
      <c r="O152">
        <f>O112/O113</f>
        <v>1.9418835260178162</v>
      </c>
      <c r="P152">
        <f>P112/P113</f>
        <v>1.941883671669822</v>
      </c>
      <c r="Q152">
        <f>Q112/Q113</f>
        <v>1.9418836223000553</v>
      </c>
      <c r="R152">
        <f>R112/R113</f>
        <v>1.9418836391108361</v>
      </c>
      <c r="S152">
        <f>S112/S113</f>
        <v>1.9418836334028124</v>
      </c>
      <c r="T152">
        <f>T112/T113</f>
        <v>1.9418836353443882</v>
      </c>
    </row>
    <row r="153" spans="1:256" customHeight="1" ht="36"/>
    <row r="154" spans="1:256" customHeight="1" ht="36"/>
    <row r="155" spans="1:256" customHeight="1" ht="36">
      <c r="A155" t="s">
        <v>12</v>
      </c>
      <c r="B155">
        <f>ROW()-$G$2+1</f>
        <v>1</v>
      </c>
      <c r="C155">
        <f>SUM(B163)</f>
        <v>7</v>
      </c>
      <c r="D155" s="8">
        <f>SUM(C163)</f>
        <v>28</v>
      </c>
      <c r="E155" s="8">
        <f>SUM(D163)</f>
        <v>140</v>
      </c>
      <c r="F155" s="8">
        <f>SUM(E163)</f>
        <v>658</v>
      </c>
      <c r="G155" s="8">
        <f>SUM(F163)</f>
        <v>3164</v>
      </c>
      <c r="H155" s="8">
        <f>SUM(G163)</f>
        <v>15106</v>
      </c>
      <c r="I155" s="8">
        <f>SUM(H163)</f>
        <v>72302</v>
      </c>
      <c r="J155" s="8">
        <f>SUM(I163)</f>
        <v>345775</v>
      </c>
      <c r="K155" s="8">
        <f>SUM(J163)</f>
        <v>1654092</v>
      </c>
      <c r="L155" s="8">
        <f>SUM(K163)</f>
        <v>7911970</v>
      </c>
      <c r="M155" s="8">
        <f>SUM(L163)</f>
        <v>37846314</v>
      </c>
      <c r="N155" s="8">
        <f>SUM(M163)</f>
        <v>181033035</v>
      </c>
      <c r="O155" s="8">
        <f>SUM(N163)</f>
        <v>865951710</v>
      </c>
      <c r="P155" s="8">
        <f>SUM(O163)</f>
        <v>4142180085</v>
      </c>
      <c r="Q155" s="8">
        <f>SUM(P163)</f>
        <v>19813648817</v>
      </c>
      <c r="R155" s="8">
        <f>SUM(Q163)</f>
        <v>94776329265</v>
      </c>
      <c r="S155" s="8">
        <f>SUM(R163)</f>
        <v>453351783116</v>
      </c>
      <c r="T155" s="8">
        <f>SUM(S163)</f>
        <v>2168556616440</v>
      </c>
    </row>
    <row r="156" spans="1:256" customHeight="1" ht="36">
      <c r="A156" t="s">
        <v>13</v>
      </c>
      <c r="B156">
        <f>ROW()-$G$2+1</f>
        <v>2</v>
      </c>
      <c r="C156">
        <f>SUM(B163:B164)</f>
        <v>13</v>
      </c>
      <c r="D156" s="8">
        <f>SUM(C163:C164)</f>
        <v>55</v>
      </c>
      <c r="E156" s="8">
        <f>SUM(D163:D164)</f>
        <v>273</v>
      </c>
      <c r="F156" s="8">
        <f>SUM(E163:E164)</f>
        <v>1288</v>
      </c>
      <c r="G156" s="8">
        <f>SUM(F163:F164)</f>
        <v>6188</v>
      </c>
      <c r="H156" s="8">
        <f>SUM(G163:G164)</f>
        <v>29554</v>
      </c>
      <c r="I156" s="8">
        <f>SUM(H163:H164)</f>
        <v>141440</v>
      </c>
      <c r="J156" s="8">
        <f>SUM(I163:I164)</f>
        <v>676444</v>
      </c>
      <c r="K156" s="8">
        <f>SUM(J163:J164)</f>
        <v>3235882</v>
      </c>
      <c r="L156" s="8">
        <f>SUM(K163:K164)</f>
        <v>15478165</v>
      </c>
      <c r="M156" s="8">
        <f>SUM(L163:L164)</f>
        <v>74038536</v>
      </c>
      <c r="N156" s="8">
        <f>SUM(M163:M164)</f>
        <v>354154100</v>
      </c>
      <c r="O156" s="8">
        <f>SUM(N163:N164)</f>
        <v>1694057106</v>
      </c>
      <c r="P156" s="8">
        <f>SUM(O163:O164)</f>
        <v>8103327135</v>
      </c>
      <c r="Q156" s="8">
        <f>SUM(P163:P164)</f>
        <v>38761345924</v>
      </c>
      <c r="R156" s="8">
        <f>SUM(Q163:Q164)</f>
        <v>185410478445</v>
      </c>
      <c r="S156" s="8">
        <f>SUM(R163:R164)</f>
        <v>886889917415</v>
      </c>
      <c r="T156" s="8">
        <f>SUM(S163:S164)</f>
        <v>4242336903615</v>
      </c>
    </row>
    <row r="157" spans="1:256" customHeight="1" ht="36">
      <c r="A157" t="s">
        <v>14</v>
      </c>
      <c r="B157">
        <f>ROW()-$G$2+1</f>
        <v>3</v>
      </c>
      <c r="C157">
        <f>SUM(B163:B165)</f>
        <v>18</v>
      </c>
      <c r="D157" s="8">
        <f>SUM(C163:C165)</f>
        <v>80</v>
      </c>
      <c r="E157" s="8">
        <f>SUM(D163:D165)</f>
        <v>393</v>
      </c>
      <c r="F157" s="8">
        <f>SUM(E163:E165)</f>
        <v>1863</v>
      </c>
      <c r="G157" s="8">
        <f>SUM(F163:F165)</f>
        <v>8939</v>
      </c>
      <c r="H157" s="8">
        <f>SUM(G163:G165)</f>
        <v>42714</v>
      </c>
      <c r="I157" s="8">
        <f>SUM(H163:H165)</f>
        <v>204390</v>
      </c>
      <c r="J157" s="8">
        <f>SUM(I163:I165)</f>
        <v>977559</v>
      </c>
      <c r="K157" s="8">
        <f>SUM(J163:J165)</f>
        <v>4676232</v>
      </c>
      <c r="L157" s="8">
        <f>SUM(K163:K165)</f>
        <v>22367916</v>
      </c>
      <c r="M157" s="8">
        <f>SUM(L163:L165)</f>
        <v>106994876</v>
      </c>
      <c r="N157" s="8">
        <f>SUM(M163:M165)</f>
        <v>511797000</v>
      </c>
      <c r="O157" s="8">
        <f>SUM(N163:N165)</f>
        <v>2448123966</v>
      </c>
      <c r="P157" s="8">
        <f>SUM(O163:O165)</f>
        <v>11710320085</v>
      </c>
      <c r="Q157" s="8">
        <f>SUM(P163:P165)</f>
        <v>56014985925</v>
      </c>
      <c r="R157" s="8">
        <f>SUM(Q163:Q165)</f>
        <v>267941300490</v>
      </c>
      <c r="S157" s="8">
        <f>SUM(R163:R165)</f>
        <v>1281666705790</v>
      </c>
      <c r="T157" s="8">
        <f>SUM(S163:S165)</f>
        <v>6130706712345</v>
      </c>
    </row>
    <row r="158" spans="1:256" customHeight="1" ht="36">
      <c r="A158" t="s">
        <v>15</v>
      </c>
      <c r="B158">
        <f>ROW()-$G$2+1</f>
        <v>4</v>
      </c>
      <c r="C158">
        <f>SUM(B163:B166)</f>
        <v>22</v>
      </c>
      <c r="D158" s="8">
        <f>SUM(C163:C166)</f>
        <v>102</v>
      </c>
      <c r="E158" s="8">
        <f>SUM(D163:D166)</f>
        <v>495</v>
      </c>
      <c r="F158" s="8">
        <f>SUM(E163:E166)</f>
        <v>2358</v>
      </c>
      <c r="G158" s="8">
        <f>SUM(F163:F166)</f>
        <v>11297</v>
      </c>
      <c r="H158" s="8">
        <f>SUM(G163:G166)</f>
        <v>54011</v>
      </c>
      <c r="I158" s="8">
        <f>SUM(H163:H166)</f>
        <v>258401</v>
      </c>
      <c r="J158" s="8">
        <f>SUM(I163:I166)</f>
        <v>1235960</v>
      </c>
      <c r="K158" s="8">
        <f>SUM(J163:J166)</f>
        <v>5912192</v>
      </c>
      <c r="L158" s="8">
        <f>SUM(K163:K166)</f>
        <v>28280108</v>
      </c>
      <c r="M158" s="8">
        <f>SUM(L163:L166)</f>
        <v>135274984</v>
      </c>
      <c r="N158" s="8">
        <f>SUM(M163:M166)</f>
        <v>647071984</v>
      </c>
      <c r="O158" s="8">
        <f>SUM(N163:N166)</f>
        <v>3095195950</v>
      </c>
      <c r="P158" s="8">
        <f>SUM(O163:O166)</f>
        <v>14805516035</v>
      </c>
      <c r="Q158" s="8">
        <f>SUM(P163:P166)</f>
        <v>70820501960</v>
      </c>
      <c r="R158" s="8">
        <f>SUM(Q163:Q166)</f>
        <v>338761802450</v>
      </c>
      <c r="S158" s="8">
        <f>SUM(R163:R166)</f>
        <v>1620428508240</v>
      </c>
      <c r="T158" s="8">
        <f>SUM(S163:S166)</f>
        <v>7751135220585</v>
      </c>
    </row>
    <row r="159" spans="1:256" customHeight="1" ht="36">
      <c r="A159" t="s">
        <v>16</v>
      </c>
      <c r="B159">
        <f>ROW()-$G$2+1</f>
        <v>5</v>
      </c>
      <c r="C159">
        <f>SUM(B163:B167)</f>
        <v>25</v>
      </c>
      <c r="D159" s="8">
        <f>SUM(C163:C167)</f>
        <v>120</v>
      </c>
      <c r="E159" s="8">
        <f>SUM(D163:D167)</f>
        <v>575</v>
      </c>
      <c r="F159" s="8">
        <f>SUM(E163:E167)</f>
        <v>2751</v>
      </c>
      <c r="G159" s="8">
        <f>SUM(F163:F167)</f>
        <v>13160</v>
      </c>
      <c r="H159" s="8">
        <f>SUM(G163:G167)</f>
        <v>62950</v>
      </c>
      <c r="I159" s="8">
        <f>SUM(H163:H167)</f>
        <v>301115</v>
      </c>
      <c r="J159" s="8">
        <f>SUM(I163:I167)</f>
        <v>1440350</v>
      </c>
      <c r="K159" s="8">
        <f>SUM(J163:J167)</f>
        <v>6889751</v>
      </c>
      <c r="L159" s="8">
        <f>SUM(K163:K167)</f>
        <v>32956340</v>
      </c>
      <c r="M159" s="8">
        <f>SUM(L163:L167)</f>
        <v>157642900</v>
      </c>
      <c r="N159" s="8">
        <f>SUM(M163:M167)</f>
        <v>754066860</v>
      </c>
      <c r="O159" s="8">
        <f>SUM(N163:N167)</f>
        <v>3606992950</v>
      </c>
      <c r="P159" s="8">
        <f>SUM(O163:O167)</f>
        <v>17253640001</v>
      </c>
      <c r="Q159" s="8">
        <f>SUM(P163:P167)</f>
        <v>82530822045</v>
      </c>
      <c r="R159" s="8">
        <f>SUM(Q163:Q167)</f>
        <v>394776788375</v>
      </c>
      <c r="S159" s="8">
        <f>SUM(R163:R167)</f>
        <v>1888369808730</v>
      </c>
      <c r="T159" s="8">
        <f>SUM(S163:S167)</f>
        <v>9032801926375</v>
      </c>
    </row>
    <row r="160" spans="1:256" customHeight="1" ht="36">
      <c r="A160" t="s">
        <v>17</v>
      </c>
      <c r="B160">
        <f>ROW()-$G$2+1</f>
        <v>6</v>
      </c>
      <c r="C160">
        <f>SUM(B163:B168)</f>
        <v>27</v>
      </c>
      <c r="D160" s="8">
        <f>SUM(C163:C168)</f>
        <v>133</v>
      </c>
      <c r="E160" s="8">
        <f>SUM(D163:D168)</f>
        <v>630</v>
      </c>
      <c r="F160" s="8">
        <f>SUM(E163:E168)</f>
        <v>3024</v>
      </c>
      <c r="G160" s="8">
        <f>SUM(F163:F168)</f>
        <v>14448</v>
      </c>
      <c r="H160" s="8">
        <f>SUM(G163:G168)</f>
        <v>69138</v>
      </c>
      <c r="I160" s="8">
        <f>SUM(H163:H168)</f>
        <v>330669</v>
      </c>
      <c r="J160" s="8">
        <f>SUM(I163:I168)</f>
        <v>1581790</v>
      </c>
      <c r="K160" s="8">
        <f>SUM(J163:J168)</f>
        <v>7566195</v>
      </c>
      <c r="L160" s="8">
        <f>SUM(K163:K168)</f>
        <v>36192222</v>
      </c>
      <c r="M160" s="8">
        <f>SUM(L163:L168)</f>
        <v>173121065</v>
      </c>
      <c r="N160" s="8">
        <f>SUM(M163:M168)</f>
        <v>828105396</v>
      </c>
      <c r="O160" s="8">
        <f>SUM(N163:N168)</f>
        <v>3961147050</v>
      </c>
      <c r="P160" s="8">
        <f>SUM(O163:O168)</f>
        <v>18947697107</v>
      </c>
      <c r="Q160" s="8">
        <f>SUM(P163:P168)</f>
        <v>90634149180</v>
      </c>
      <c r="R160" s="8">
        <f>SUM(Q163:Q168)</f>
        <v>433538134299</v>
      </c>
      <c r="S160" s="8">
        <f>SUM(R163:R168)</f>
        <v>2073780287175</v>
      </c>
      <c r="T160" s="8">
        <f>SUM(S163:S168)</f>
        <v>9919691843790</v>
      </c>
    </row>
    <row r="161" spans="1:256" customHeight="1" ht="36">
      <c r="A161" t="s">
        <v>18</v>
      </c>
      <c r="B161">
        <f>ROW()-$G$2+1</f>
        <v>7</v>
      </c>
      <c r="C161">
        <f>SUM(B163:B169)</f>
        <v>28</v>
      </c>
      <c r="D161" s="8">
        <f>SUM(C163:C169)</f>
        <v>140</v>
      </c>
      <c r="E161" s="8">
        <f>SUM(D163:D169)</f>
        <v>658</v>
      </c>
      <c r="F161" s="8">
        <f>SUM(E163:E169)</f>
        <v>3164</v>
      </c>
      <c r="G161" s="8">
        <f>SUM(F163:F169)</f>
        <v>15106</v>
      </c>
      <c r="H161" s="8">
        <f>SUM(G163:G169)</f>
        <v>72302</v>
      </c>
      <c r="I161" s="8">
        <f>SUM(H163:H169)</f>
        <v>345775</v>
      </c>
      <c r="J161" s="8">
        <f>SUM(I163:I169)</f>
        <v>1654092</v>
      </c>
      <c r="K161" s="8">
        <f>SUM(J163:J169)</f>
        <v>7911970</v>
      </c>
      <c r="L161" s="8">
        <f>SUM(K163:K169)</f>
        <v>37846314</v>
      </c>
      <c r="M161" s="8">
        <f>SUM(L163:L169)</f>
        <v>181033035</v>
      </c>
      <c r="N161" s="8">
        <f>SUM(M163:M169)</f>
        <v>865951710</v>
      </c>
      <c r="O161" s="8">
        <f>SUM(N163:N169)</f>
        <v>4142180085</v>
      </c>
      <c r="P161" s="8">
        <f>SUM(O163:O169)</f>
        <v>19813648817</v>
      </c>
      <c r="Q161" s="8">
        <f>SUM(P163:P169)</f>
        <v>94776329265</v>
      </c>
      <c r="R161" s="8">
        <f>SUM(Q163:Q169)</f>
        <v>453351783116</v>
      </c>
      <c r="S161" s="8">
        <f>SUM(R163:R169)</f>
        <v>2168556616440</v>
      </c>
      <c r="T161" s="8">
        <f>SUM(S163:S169)</f>
        <v>10373043626906</v>
      </c>
    </row>
    <row r="162" spans="1:256" customHeight="1" ht="36"/>
    <row r="163" spans="1:256" customHeight="1" ht="36">
      <c r="B163">
        <f>INDIRECT(ADDRESS(ROW()-2*(ROW()-$G$2-$G$1),COLUMN(),4,TRUE))</f>
        <v>7</v>
      </c>
      <c r="C163" s="3">
        <f>INDIRECT(ADDRESS(ROW()-2*(ROW()-$G$2-$G$1),COLUMN(),4,TRUE))</f>
        <v>28</v>
      </c>
      <c r="D163">
        <f>INDIRECT(ADDRESS(ROW()-2*(ROW()-$G$2-$G$1),COLUMN(),4,TRUE))</f>
        <v>140</v>
      </c>
      <c r="E163">
        <f>INDIRECT(ADDRESS(ROW()-2*(ROW()-$G$2-$G$1),COLUMN(),4,TRUE))</f>
        <v>658</v>
      </c>
      <c r="F163">
        <f>INDIRECT(ADDRESS(ROW()-2*(ROW()-$G$2-$G$1),COLUMN(),4,TRUE))</f>
        <v>3164</v>
      </c>
      <c r="G163">
        <f>INDIRECT(ADDRESS(ROW()-2*(ROW()-$G$2-$G$1),COLUMN(),4,TRUE))</f>
        <v>15106</v>
      </c>
      <c r="H163">
        <f>INDIRECT(ADDRESS(ROW()-2*(ROW()-$G$2-$G$1),COLUMN(),4,TRUE))</f>
        <v>72302</v>
      </c>
      <c r="I163">
        <f>INDIRECT(ADDRESS(ROW()-2*(ROW()-$G$2-$G$1),COLUMN(),4,TRUE))</f>
        <v>345775</v>
      </c>
      <c r="J163">
        <f>INDIRECT(ADDRESS(ROW()-2*(ROW()-$G$2-$G$1),COLUMN(),4,TRUE))</f>
        <v>1654092</v>
      </c>
      <c r="K163">
        <f>INDIRECT(ADDRESS(ROW()-2*(ROW()-$G$2-$G$1),COLUMN(),4,TRUE))</f>
        <v>7911970</v>
      </c>
      <c r="L163">
        <f>INDIRECT(ADDRESS(ROW()-2*(ROW()-$G$2-$G$1),COLUMN(),4,TRUE))</f>
        <v>37846314</v>
      </c>
      <c r="M163">
        <f>INDIRECT(ADDRESS(ROW()-2*(ROW()-$G$2-$G$1),COLUMN(),4,TRUE))</f>
        <v>181033035</v>
      </c>
      <c r="N163">
        <f>INDIRECT(ADDRESS(ROW()-2*(ROW()-$G$2-$G$1),COLUMN(),4,TRUE))</f>
        <v>865951710</v>
      </c>
      <c r="O163">
        <f>INDIRECT(ADDRESS(ROW()-2*(ROW()-$G$2-$G$1),COLUMN(),4,TRUE))</f>
        <v>4142180085</v>
      </c>
      <c r="P163">
        <f>INDIRECT(ADDRESS(ROW()-2*(ROW()-$G$2-$G$1),COLUMN(),4,TRUE))</f>
        <v>19813648817</v>
      </c>
      <c r="Q163">
        <f>INDIRECT(ADDRESS(ROW()-2*(ROW()-$G$2-$G$1),COLUMN(),4,TRUE))</f>
        <v>94776329265</v>
      </c>
      <c r="R163">
        <f>INDIRECT(ADDRESS(ROW()-2*(ROW()-$G$2-$G$1),COLUMN(),4,TRUE))</f>
        <v>453351783116</v>
      </c>
      <c r="S163">
        <f>INDIRECT(ADDRESS(ROW()-2*(ROW()-$G$2-$G$1),COLUMN(),4,TRUE))</f>
        <v>2168556616440</v>
      </c>
      <c r="T163">
        <f>INDIRECT(ADDRESS(ROW()-2*(ROW()-$G$2-$G$1),COLUMN(),4,TRUE))</f>
        <v>10373043626906</v>
      </c>
    </row>
    <row r="164" spans="1:256" customHeight="1" ht="36">
      <c r="B164">
        <f>INDIRECT(ADDRESS(ROW()-2*(ROW()-$G$2-$G$1),COLUMN(),4,TRUE))</f>
        <v>6</v>
      </c>
      <c r="C164" s="3">
        <f>INDIRECT(ADDRESS(ROW()-2*(ROW()-$G$2-$G$1),COLUMN(),4,TRUE))</f>
        <v>27</v>
      </c>
      <c r="D164">
        <f>INDIRECT(ADDRESS(ROW()-2*(ROW()-$G$2-$G$1),COLUMN(),4,TRUE))</f>
        <v>133</v>
      </c>
      <c r="E164">
        <f>INDIRECT(ADDRESS(ROW()-2*(ROW()-$G$2-$G$1),COLUMN(),4,TRUE))</f>
        <v>630</v>
      </c>
      <c r="F164">
        <f>INDIRECT(ADDRESS(ROW()-2*(ROW()-$G$2-$G$1),COLUMN(),4,TRUE))</f>
        <v>3024</v>
      </c>
      <c r="G164">
        <f>INDIRECT(ADDRESS(ROW()-2*(ROW()-$G$2-$G$1),COLUMN(),4,TRUE))</f>
        <v>14448</v>
      </c>
      <c r="H164">
        <f>INDIRECT(ADDRESS(ROW()-2*(ROW()-$G$2-$G$1),COLUMN(),4,TRUE))</f>
        <v>69138</v>
      </c>
      <c r="I164">
        <f>INDIRECT(ADDRESS(ROW()-2*(ROW()-$G$2-$G$1),COLUMN(),4,TRUE))</f>
        <v>330669</v>
      </c>
      <c r="J164">
        <f>INDIRECT(ADDRESS(ROW()-2*(ROW()-$G$2-$G$1),COLUMN(),4,TRUE))</f>
        <v>1581790</v>
      </c>
      <c r="K164">
        <f>INDIRECT(ADDRESS(ROW()-2*(ROW()-$G$2-$G$1),COLUMN(),4,TRUE))</f>
        <v>7566195</v>
      </c>
      <c r="L164">
        <f>INDIRECT(ADDRESS(ROW()-2*(ROW()-$G$2-$G$1),COLUMN(),4,TRUE))</f>
        <v>36192222</v>
      </c>
      <c r="M164">
        <f>INDIRECT(ADDRESS(ROW()-2*(ROW()-$G$2-$G$1),COLUMN(),4,TRUE))</f>
        <v>173121065</v>
      </c>
      <c r="N164">
        <f>INDIRECT(ADDRESS(ROW()-2*(ROW()-$G$2-$G$1),COLUMN(),4,TRUE))</f>
        <v>828105396</v>
      </c>
      <c r="O164">
        <f>INDIRECT(ADDRESS(ROW()-2*(ROW()-$G$2-$G$1),COLUMN(),4,TRUE))</f>
        <v>3961147050</v>
      </c>
      <c r="P164">
        <f>INDIRECT(ADDRESS(ROW()-2*(ROW()-$G$2-$G$1),COLUMN(),4,TRUE))</f>
        <v>18947697107</v>
      </c>
      <c r="Q164">
        <f>INDIRECT(ADDRESS(ROW()-2*(ROW()-$G$2-$G$1),COLUMN(),4,TRUE))</f>
        <v>90634149180</v>
      </c>
      <c r="R164">
        <f>INDIRECT(ADDRESS(ROW()-2*(ROW()-$G$2-$G$1),COLUMN(),4,TRUE))</f>
        <v>433538134299</v>
      </c>
      <c r="S164">
        <f>INDIRECT(ADDRESS(ROW()-2*(ROW()-$G$2-$G$1),COLUMN(),4,TRUE))</f>
        <v>2073780287175</v>
      </c>
      <c r="T164">
        <f>INDIRECT(ADDRESS(ROW()-2*(ROW()-$G$2-$G$1),COLUMN(),4,TRUE))</f>
        <v>9919691843790</v>
      </c>
    </row>
    <row r="165" spans="1:256" customHeight="1" ht="36">
      <c r="B165">
        <f>INDIRECT(ADDRESS(ROW()-2*(ROW()-$G$2-$G$1),COLUMN(),4,TRUE))</f>
        <v>5</v>
      </c>
      <c r="C165" s="3">
        <f>INDIRECT(ADDRESS(ROW()-2*(ROW()-$G$2-$G$1),COLUMN(),4,TRUE))</f>
        <v>25</v>
      </c>
      <c r="D165">
        <f>INDIRECT(ADDRESS(ROW()-2*(ROW()-$G$2-$G$1),COLUMN(),4,TRUE))</f>
        <v>120</v>
      </c>
      <c r="E165">
        <f>INDIRECT(ADDRESS(ROW()-2*(ROW()-$G$2-$G$1),COLUMN(),4,TRUE))</f>
        <v>575</v>
      </c>
      <c r="F165">
        <f>INDIRECT(ADDRESS(ROW()-2*(ROW()-$G$2-$G$1),COLUMN(),4,TRUE))</f>
        <v>2751</v>
      </c>
      <c r="G165">
        <f>INDIRECT(ADDRESS(ROW()-2*(ROW()-$G$2-$G$1),COLUMN(),4,TRUE))</f>
        <v>13160</v>
      </c>
      <c r="H165">
        <f>INDIRECT(ADDRESS(ROW()-2*(ROW()-$G$2-$G$1),COLUMN(),4,TRUE))</f>
        <v>62950</v>
      </c>
      <c r="I165">
        <f>INDIRECT(ADDRESS(ROW()-2*(ROW()-$G$2-$G$1),COLUMN(),4,TRUE))</f>
        <v>301115</v>
      </c>
      <c r="J165">
        <f>INDIRECT(ADDRESS(ROW()-2*(ROW()-$G$2-$G$1),COLUMN(),4,TRUE))</f>
        <v>1440350</v>
      </c>
      <c r="K165">
        <f>INDIRECT(ADDRESS(ROW()-2*(ROW()-$G$2-$G$1),COLUMN(),4,TRUE))</f>
        <v>6889751</v>
      </c>
      <c r="L165">
        <f>INDIRECT(ADDRESS(ROW()-2*(ROW()-$G$2-$G$1),COLUMN(),4,TRUE))</f>
        <v>32956340</v>
      </c>
      <c r="M165">
        <f>INDIRECT(ADDRESS(ROW()-2*(ROW()-$G$2-$G$1),COLUMN(),4,TRUE))</f>
        <v>157642900</v>
      </c>
      <c r="N165">
        <f>INDIRECT(ADDRESS(ROW()-2*(ROW()-$G$2-$G$1),COLUMN(),4,TRUE))</f>
        <v>754066860</v>
      </c>
      <c r="O165">
        <f>INDIRECT(ADDRESS(ROW()-2*(ROW()-$G$2-$G$1),COLUMN(),4,TRUE))</f>
        <v>3606992950</v>
      </c>
      <c r="P165">
        <f>INDIRECT(ADDRESS(ROW()-2*(ROW()-$G$2-$G$1),COLUMN(),4,TRUE))</f>
        <v>17253640001</v>
      </c>
      <c r="Q165">
        <f>INDIRECT(ADDRESS(ROW()-2*(ROW()-$G$2-$G$1),COLUMN(),4,TRUE))</f>
        <v>82530822045</v>
      </c>
      <c r="R165">
        <f>INDIRECT(ADDRESS(ROW()-2*(ROW()-$G$2-$G$1),COLUMN(),4,TRUE))</f>
        <v>394776788375</v>
      </c>
      <c r="S165">
        <f>INDIRECT(ADDRESS(ROW()-2*(ROW()-$G$2-$G$1),COLUMN(),4,TRUE))</f>
        <v>1888369808730</v>
      </c>
      <c r="T165">
        <f>INDIRECT(ADDRESS(ROW()-2*(ROW()-$G$2-$G$1),COLUMN(),4,TRUE))</f>
        <v>9032801926375</v>
      </c>
    </row>
    <row r="166" spans="1:256" customHeight="1" ht="36">
      <c r="B166">
        <f>INDIRECT(ADDRESS(ROW()-2*(ROW()-$G$2-$G$1),COLUMN(),4,TRUE))</f>
        <v>4</v>
      </c>
      <c r="C166" s="3">
        <f>INDIRECT(ADDRESS(ROW()-2*(ROW()-$G$2-$G$1),COLUMN(),4,TRUE))</f>
        <v>22</v>
      </c>
      <c r="D166">
        <f>INDIRECT(ADDRESS(ROW()-2*(ROW()-$G$2-$G$1),COLUMN(),4,TRUE))</f>
        <v>102</v>
      </c>
      <c r="E166">
        <f>INDIRECT(ADDRESS(ROW()-2*(ROW()-$G$2-$G$1),COLUMN(),4,TRUE))</f>
        <v>495</v>
      </c>
      <c r="F166">
        <f>INDIRECT(ADDRESS(ROW()-2*(ROW()-$G$2-$G$1),COLUMN(),4,TRUE))</f>
        <v>2358</v>
      </c>
      <c r="G166">
        <f>INDIRECT(ADDRESS(ROW()-2*(ROW()-$G$2-$G$1),COLUMN(),4,TRUE))</f>
        <v>11297</v>
      </c>
      <c r="H166">
        <f>INDIRECT(ADDRESS(ROW()-2*(ROW()-$G$2-$G$1),COLUMN(),4,TRUE))</f>
        <v>54011</v>
      </c>
      <c r="I166">
        <f>INDIRECT(ADDRESS(ROW()-2*(ROW()-$G$2-$G$1),COLUMN(),4,TRUE))</f>
        <v>258401</v>
      </c>
      <c r="J166">
        <f>INDIRECT(ADDRESS(ROW()-2*(ROW()-$G$2-$G$1),COLUMN(),4,TRUE))</f>
        <v>1235960</v>
      </c>
      <c r="K166">
        <f>INDIRECT(ADDRESS(ROW()-2*(ROW()-$G$2-$G$1),COLUMN(),4,TRUE))</f>
        <v>5912192</v>
      </c>
      <c r="L166">
        <f>INDIRECT(ADDRESS(ROW()-2*(ROW()-$G$2-$G$1),COLUMN(),4,TRUE))</f>
        <v>28280108</v>
      </c>
      <c r="M166">
        <f>INDIRECT(ADDRESS(ROW()-2*(ROW()-$G$2-$G$1),COLUMN(),4,TRUE))</f>
        <v>135274984</v>
      </c>
      <c r="N166">
        <f>INDIRECT(ADDRESS(ROW()-2*(ROW()-$G$2-$G$1),COLUMN(),4,TRUE))</f>
        <v>647071984</v>
      </c>
      <c r="O166">
        <f>INDIRECT(ADDRESS(ROW()-2*(ROW()-$G$2-$G$1),COLUMN(),4,TRUE))</f>
        <v>3095195950</v>
      </c>
      <c r="P166">
        <f>INDIRECT(ADDRESS(ROW()-2*(ROW()-$G$2-$G$1),COLUMN(),4,TRUE))</f>
        <v>14805516035</v>
      </c>
      <c r="Q166">
        <f>INDIRECT(ADDRESS(ROW()-2*(ROW()-$G$2-$G$1),COLUMN(),4,TRUE))</f>
        <v>70820501960</v>
      </c>
      <c r="R166">
        <f>INDIRECT(ADDRESS(ROW()-2*(ROW()-$G$2-$G$1),COLUMN(),4,TRUE))</f>
        <v>338761802450</v>
      </c>
      <c r="S166">
        <f>INDIRECT(ADDRESS(ROW()-2*(ROW()-$G$2-$G$1),COLUMN(),4,TRUE))</f>
        <v>1620428508240</v>
      </c>
      <c r="T166">
        <f>INDIRECT(ADDRESS(ROW()-2*(ROW()-$G$2-$G$1),COLUMN(),4,TRUE))</f>
        <v>7751135220585</v>
      </c>
    </row>
    <row r="167" spans="1:256" customHeight="1" ht="36">
      <c r="B167">
        <f>INDIRECT(ADDRESS(ROW()-2*(ROW()-$G$2-$G$1),COLUMN(),4,TRUE))</f>
        <v>3</v>
      </c>
      <c r="C167" s="3">
        <f>INDIRECT(ADDRESS(ROW()-2*(ROW()-$G$2-$G$1),COLUMN(),4,TRUE))</f>
        <v>18</v>
      </c>
      <c r="D167">
        <f>INDIRECT(ADDRESS(ROW()-2*(ROW()-$G$2-$G$1),COLUMN(),4,TRUE))</f>
        <v>80</v>
      </c>
      <c r="E167">
        <f>INDIRECT(ADDRESS(ROW()-2*(ROW()-$G$2-$G$1),COLUMN(),4,TRUE))</f>
        <v>393</v>
      </c>
      <c r="F167">
        <f>INDIRECT(ADDRESS(ROW()-2*(ROW()-$G$2-$G$1),COLUMN(),4,TRUE))</f>
        <v>1863</v>
      </c>
      <c r="G167">
        <f>INDIRECT(ADDRESS(ROW()-2*(ROW()-$G$2-$G$1),COLUMN(),4,TRUE))</f>
        <v>8939</v>
      </c>
      <c r="H167">
        <f>INDIRECT(ADDRESS(ROW()-2*(ROW()-$G$2-$G$1),COLUMN(),4,TRUE))</f>
        <v>42714</v>
      </c>
      <c r="I167">
        <f>INDIRECT(ADDRESS(ROW()-2*(ROW()-$G$2-$G$1),COLUMN(),4,TRUE))</f>
        <v>204390</v>
      </c>
      <c r="J167">
        <f>INDIRECT(ADDRESS(ROW()-2*(ROW()-$G$2-$G$1),COLUMN(),4,TRUE))</f>
        <v>977559</v>
      </c>
      <c r="K167">
        <f>INDIRECT(ADDRESS(ROW()-2*(ROW()-$G$2-$G$1),COLUMN(),4,TRUE))</f>
        <v>4676232</v>
      </c>
      <c r="L167">
        <f>INDIRECT(ADDRESS(ROW()-2*(ROW()-$G$2-$G$1),COLUMN(),4,TRUE))</f>
        <v>22367916</v>
      </c>
      <c r="M167">
        <f>INDIRECT(ADDRESS(ROW()-2*(ROW()-$G$2-$G$1),COLUMN(),4,TRUE))</f>
        <v>106994876</v>
      </c>
      <c r="N167">
        <f>INDIRECT(ADDRESS(ROW()-2*(ROW()-$G$2-$G$1),COLUMN(),4,TRUE))</f>
        <v>511797000</v>
      </c>
      <c r="O167">
        <f>INDIRECT(ADDRESS(ROW()-2*(ROW()-$G$2-$G$1),COLUMN(),4,TRUE))</f>
        <v>2448123966</v>
      </c>
      <c r="P167">
        <f>INDIRECT(ADDRESS(ROW()-2*(ROW()-$G$2-$G$1),COLUMN(),4,TRUE))</f>
        <v>11710320085</v>
      </c>
      <c r="Q167">
        <f>INDIRECT(ADDRESS(ROW()-2*(ROW()-$G$2-$G$1),COLUMN(),4,TRUE))</f>
        <v>56014985925</v>
      </c>
      <c r="R167">
        <f>INDIRECT(ADDRESS(ROW()-2*(ROW()-$G$2-$G$1),COLUMN(),4,TRUE))</f>
        <v>267941300490</v>
      </c>
      <c r="S167">
        <f>INDIRECT(ADDRESS(ROW()-2*(ROW()-$G$2-$G$1),COLUMN(),4,TRUE))</f>
        <v>1281666705790</v>
      </c>
      <c r="T167">
        <f>INDIRECT(ADDRESS(ROW()-2*(ROW()-$G$2-$G$1),COLUMN(),4,TRUE))</f>
        <v>6130706712345</v>
      </c>
    </row>
    <row r="168" spans="1:256" customHeight="1" ht="36">
      <c r="B168">
        <f>INDIRECT(ADDRESS(ROW()-2*(ROW()-$G$2-$G$1),COLUMN(),4,TRUE))</f>
        <v>2</v>
      </c>
      <c r="C168" s="3">
        <f>INDIRECT(ADDRESS(ROW()-2*(ROW()-$G$2-$G$1),COLUMN(),4,TRUE))</f>
        <v>13</v>
      </c>
      <c r="D168">
        <f>INDIRECT(ADDRESS(ROW()-2*(ROW()-$G$2-$G$1),COLUMN(),4,TRUE))</f>
        <v>55</v>
      </c>
      <c r="E168">
        <f>INDIRECT(ADDRESS(ROW()-2*(ROW()-$G$2-$G$1),COLUMN(),4,TRUE))</f>
        <v>273</v>
      </c>
      <c r="F168">
        <f>INDIRECT(ADDRESS(ROW()-2*(ROW()-$G$2-$G$1),COLUMN(),4,TRUE))</f>
        <v>1288</v>
      </c>
      <c r="G168">
        <f>INDIRECT(ADDRESS(ROW()-2*(ROW()-$G$2-$G$1),COLUMN(),4,TRUE))</f>
        <v>6188</v>
      </c>
      <c r="H168">
        <f>INDIRECT(ADDRESS(ROW()-2*(ROW()-$G$2-$G$1),COLUMN(),4,TRUE))</f>
        <v>29554</v>
      </c>
      <c r="I168">
        <f>INDIRECT(ADDRESS(ROW()-2*(ROW()-$G$2-$G$1),COLUMN(),4,TRUE))</f>
        <v>141440</v>
      </c>
      <c r="J168">
        <f>INDIRECT(ADDRESS(ROW()-2*(ROW()-$G$2-$G$1),COLUMN(),4,TRUE))</f>
        <v>676444</v>
      </c>
      <c r="K168">
        <f>INDIRECT(ADDRESS(ROW()-2*(ROW()-$G$2-$G$1),COLUMN(),4,TRUE))</f>
        <v>3235882</v>
      </c>
      <c r="L168">
        <f>INDIRECT(ADDRESS(ROW()-2*(ROW()-$G$2-$G$1),COLUMN(),4,TRUE))</f>
        <v>15478165</v>
      </c>
      <c r="M168">
        <f>INDIRECT(ADDRESS(ROW()-2*(ROW()-$G$2-$G$1),COLUMN(),4,TRUE))</f>
        <v>74038536</v>
      </c>
      <c r="N168">
        <f>INDIRECT(ADDRESS(ROW()-2*(ROW()-$G$2-$G$1),COLUMN(),4,TRUE))</f>
        <v>354154100</v>
      </c>
      <c r="O168">
        <f>INDIRECT(ADDRESS(ROW()-2*(ROW()-$G$2-$G$1),COLUMN(),4,TRUE))</f>
        <v>1694057106</v>
      </c>
      <c r="P168">
        <f>INDIRECT(ADDRESS(ROW()-2*(ROW()-$G$2-$G$1),COLUMN(),4,TRUE))</f>
        <v>8103327135</v>
      </c>
      <c r="Q168">
        <f>INDIRECT(ADDRESS(ROW()-2*(ROW()-$G$2-$G$1),COLUMN(),4,TRUE))</f>
        <v>38761345924</v>
      </c>
      <c r="R168">
        <f>INDIRECT(ADDRESS(ROW()-2*(ROW()-$G$2-$G$1),COLUMN(),4,TRUE))</f>
        <v>185410478445</v>
      </c>
      <c r="S168">
        <f>INDIRECT(ADDRESS(ROW()-2*(ROW()-$G$2-$G$1),COLUMN(),4,TRUE))</f>
        <v>886889917415</v>
      </c>
      <c r="T168">
        <f>INDIRECT(ADDRESS(ROW()-2*(ROW()-$G$2-$G$1),COLUMN(),4,TRUE))</f>
        <v>4242336903615</v>
      </c>
    </row>
    <row r="169" spans="1:256" customHeight="1" ht="36">
      <c r="B169">
        <f>INDIRECT(ADDRESS(ROW()-2*(ROW()-$G$2-$G$1),COLUMN(),4,TRUE))</f>
        <v>1</v>
      </c>
      <c r="C169" s="3">
        <f>INDIRECT(ADDRESS(ROW()-2*(ROW()-$G$2-$G$1),COLUMN(),4,TRUE))</f>
        <v>7</v>
      </c>
      <c r="D169">
        <f>INDIRECT(ADDRESS(ROW()-2*(ROW()-$G$2-$G$1),COLUMN(),4,TRUE))</f>
        <v>28</v>
      </c>
      <c r="E169">
        <f>INDIRECT(ADDRESS(ROW()-2*(ROW()-$G$2-$G$1),COLUMN(),4,TRUE))</f>
        <v>140</v>
      </c>
      <c r="F169">
        <f>INDIRECT(ADDRESS(ROW()-2*(ROW()-$G$2-$G$1),COLUMN(),4,TRUE))</f>
        <v>658</v>
      </c>
      <c r="G169">
        <f>INDIRECT(ADDRESS(ROW()-2*(ROW()-$G$2-$G$1),COLUMN(),4,TRUE))</f>
        <v>3164</v>
      </c>
      <c r="H169">
        <f>INDIRECT(ADDRESS(ROW()-2*(ROW()-$G$2-$G$1),COLUMN(),4,TRUE))</f>
        <v>15106</v>
      </c>
      <c r="I169">
        <f>INDIRECT(ADDRESS(ROW()-2*(ROW()-$G$2-$G$1),COLUMN(),4,TRUE))</f>
        <v>72302</v>
      </c>
      <c r="J169">
        <f>INDIRECT(ADDRESS(ROW()-2*(ROW()-$G$2-$G$1),COLUMN(),4,TRUE))</f>
        <v>345775</v>
      </c>
      <c r="K169">
        <f>INDIRECT(ADDRESS(ROW()-2*(ROW()-$G$2-$G$1),COLUMN(),4,TRUE))</f>
        <v>1654092</v>
      </c>
      <c r="L169">
        <f>INDIRECT(ADDRESS(ROW()-2*(ROW()-$G$2-$G$1),COLUMN(),4,TRUE))</f>
        <v>7911970</v>
      </c>
      <c r="M169">
        <f>INDIRECT(ADDRESS(ROW()-2*(ROW()-$G$2-$G$1),COLUMN(),4,TRUE))</f>
        <v>37846314</v>
      </c>
      <c r="N169">
        <f>INDIRECT(ADDRESS(ROW()-2*(ROW()-$G$2-$G$1),COLUMN(),4,TRUE))</f>
        <v>181033035</v>
      </c>
      <c r="O169">
        <f>INDIRECT(ADDRESS(ROW()-2*(ROW()-$G$2-$G$1),COLUMN(),4,TRUE))</f>
        <v>865951710</v>
      </c>
      <c r="P169">
        <f>INDIRECT(ADDRESS(ROW()-2*(ROW()-$G$2-$G$1),COLUMN(),4,TRUE))</f>
        <v>4142180085</v>
      </c>
      <c r="Q169">
        <f>INDIRECT(ADDRESS(ROW()-2*(ROW()-$G$2-$G$1),COLUMN(),4,TRUE))</f>
        <v>19813648817</v>
      </c>
      <c r="R169">
        <f>INDIRECT(ADDRESS(ROW()-2*(ROW()-$G$2-$G$1),COLUMN(),4,TRUE))</f>
        <v>94776329265</v>
      </c>
      <c r="S169">
        <f>INDIRECT(ADDRESS(ROW()-2*(ROW()-$G$2-$G$1),COLUMN(),4,TRUE))</f>
        <v>453351783116</v>
      </c>
      <c r="T169">
        <f>INDIRECT(ADDRESS(ROW()-2*(ROW()-$G$2-$G$1),COLUMN(),4,TRUE))</f>
        <v>2168556616440</v>
      </c>
    </row>
    <row r="170" spans="1:256" customHeight="1" ht="36"/>
    <row r="171" spans="1:256" customHeight="1" ht="36">
      <c r="A171" t="inlineStr">
        <is>
          <t>s1/s7 (converges to about 0.209)</t>
        </is>
      </c>
      <c r="B171">
        <f>B155/B161</f>
        <v>0.14285714285714285</v>
      </c>
      <c r="C171" s="3">
        <f>C155/C161</f>
        <v>0.25</v>
      </c>
      <c r="D171">
        <f>D155/D161</f>
        <v>0.20000000000000001</v>
      </c>
      <c r="E171">
        <f>E155/E161</f>
        <v>0.21276595744680851</v>
      </c>
      <c r="F171">
        <f>F155/F161</f>
        <v>0.20796460176991149</v>
      </c>
      <c r="G171">
        <f>G155/G161</f>
        <v>0.20945319740500462</v>
      </c>
      <c r="H171">
        <f>H155/H161</f>
        <v>0.20892921357638794</v>
      </c>
      <c r="I171">
        <f>I155/I161</f>
        <v>0.20910129419420143</v>
      </c>
      <c r="J171">
        <f>J155/J161</f>
        <v>0.20904218145060854</v>
      </c>
      <c r="K171">
        <f>K155/K161</f>
        <v>0.20906196560401519</v>
      </c>
      <c r="L171">
        <f>L155/L161</f>
        <v>0.20905523322561875</v>
      </c>
      <c r="M171">
        <f>M155/M161</f>
        <v>0.20905750157699118</v>
      </c>
      <c r="N171">
        <f>N155/N161</f>
        <v>0.20905673250532641</v>
      </c>
      <c r="O171">
        <f>O155/O161</f>
        <v>0.20905699226739438</v>
      </c>
      <c r="P171">
        <f>P155/P161</f>
        <v>0.20905690432173366</v>
      </c>
      <c r="Q171">
        <f>Q155/Q161</f>
        <v>0.2090569340536487</v>
      </c>
      <c r="R171">
        <f>R155/R161</f>
        <v>0.20905692399306036</v>
      </c>
      <c r="S171">
        <f>S155/S161</f>
        <v>0.20905692739544088</v>
      </c>
      <c r="T171">
        <f>T155/T161</f>
        <v>0.20905692624439701</v>
      </c>
    </row>
    <row r="172" spans="1:256" customHeight="1" ht="36">
      <c r="A172" t="inlineStr">
        <is>
          <t>s2/s7 (converges to about 0.409)</t>
        </is>
      </c>
      <c r="B172">
        <f>B156/B161</f>
        <v>0.2857142857142857</v>
      </c>
      <c r="C172" s="3">
        <f>C156/C161</f>
        <v>0.4642857142857143</v>
      </c>
      <c r="D172">
        <f>D156/D161</f>
        <v>0.39285714285714285</v>
      </c>
      <c r="E172">
        <f>E156/E161</f>
        <v>0.41489361702127658</v>
      </c>
      <c r="F172">
        <f>F156/F161</f>
        <v>0.40707964601769914</v>
      </c>
      <c r="G172">
        <f>G156/G161</f>
        <v>0.40963855421686746</v>
      </c>
      <c r="H172">
        <f>H156/H161</f>
        <v>0.40875771071339656</v>
      </c>
      <c r="I172">
        <f>I156/I161</f>
        <v>0.40905212927481743</v>
      </c>
      <c r="J172">
        <f>J156/J161</f>
        <v>0.40895185999327727</v>
      </c>
      <c r="K172">
        <f>K156/K161</f>
        <v>0.40898562557744783</v>
      </c>
      <c r="L172">
        <f>L156/L161</f>
        <v>0.40897417381254092</v>
      </c>
      <c r="M172">
        <f>M156/M161</f>
        <v>0.40897804094153312</v>
      </c>
      <c r="N172">
        <f>N156/N161</f>
        <v>0.40897673150850411</v>
      </c>
      <c r="O172">
        <f>O156/O161</f>
        <v>0.40897717415393348</v>
      </c>
      <c r="P172">
        <f>P156/P161</f>
        <v>0.40897702436551669</v>
      </c>
      <c r="Q172">
        <f>Q156/Q161</f>
        <v>0.40897707502071612</v>
      </c>
      <c r="R172">
        <f>R156/R161</f>
        <v>0.40897705788345529</v>
      </c>
      <c r="S172">
        <f>S156/S161</f>
        <v>0.40897706367978454</v>
      </c>
      <c r="T172">
        <f>T156/T161</f>
        <v>0.40897706171899856</v>
      </c>
    </row>
    <row r="173" spans="1:256" customHeight="1" ht="36">
      <c r="A173" t="inlineStr">
        <is>
          <t>s3/s7 (converges to about 0.591)</t>
        </is>
      </c>
      <c r="B173">
        <f>B157/B161</f>
        <v>0.42857142857142855</v>
      </c>
      <c r="C173" s="3">
        <f>C157/C161</f>
        <v>0.6428571428571429</v>
      </c>
      <c r="D173">
        <f>D157/D161</f>
        <v>0.5714285714285714</v>
      </c>
      <c r="E173">
        <f>E157/E161</f>
        <v>0.59726443768996962</v>
      </c>
      <c r="F173">
        <f>F157/F161</f>
        <v>0.58881163084702903</v>
      </c>
      <c r="G173">
        <f>G157/G161</f>
        <v>0.59175162187210384</v>
      </c>
      <c r="H173">
        <f>H157/H161</f>
        <v>0.590772039500982</v>
      </c>
      <c r="I173">
        <f>I157/I161</f>
        <v>0.59110693369966016</v>
      </c>
      <c r="J173">
        <f>J157/J161</f>
        <v>0.59099433405155211</v>
      </c>
      <c r="K173">
        <f>K157/K161</f>
        <v>0.59103257469378678</v>
      </c>
      <c r="L173">
        <f>L157/L161</f>
        <v>0.59101966970944653</v>
      </c>
      <c r="M173">
        <f>M157/M161</f>
        <v>0.59102404155131139</v>
      </c>
      <c r="N173">
        <f>N157/N161</f>
        <v>0.59102256406422482</v>
      </c>
      <c r="O173">
        <f>O157/O161</f>
        <v>0.5910230641263875</v>
      </c>
      <c r="P173">
        <f>P157/P161</f>
        <v>0.59102289503347871</v>
      </c>
      <c r="Q173">
        <f>Q157/Q161</f>
        <v>0.59102295224347545</v>
      </c>
      <c r="R173">
        <f>R157/R161</f>
        <v>0.59102293289412589</v>
      </c>
      <c r="S173">
        <f>S157/S161</f>
        <v>0.591022939439802</v>
      </c>
      <c r="T173">
        <f>T157/T161</f>
        <v>0.59102293722576627</v>
      </c>
    </row>
    <row r="174" spans="1:256" customHeight="1" ht="36">
      <c r="A174" t="inlineStr">
        <is>
          <t>s4/s7 (converges to about 0.747)</t>
        </is>
      </c>
      <c r="B174">
        <f>B158/B161</f>
        <v>0.5714285714285714</v>
      </c>
      <c r="C174" s="3">
        <f>C158/C161</f>
        <v>0.7857142857142857</v>
      </c>
      <c r="D174">
        <f>D158/D161</f>
        <v>0.72857142857142854</v>
      </c>
      <c r="E174">
        <f>E158/E161</f>
        <v>0.75227963525835861</v>
      </c>
      <c r="F174">
        <f>F158/F161</f>
        <v>0.74525916561314787</v>
      </c>
      <c r="G174">
        <f>G158/G161</f>
        <v>0.74784853700516352</v>
      </c>
      <c r="H174">
        <f>H158/H161</f>
        <v>0.747019446211723</v>
      </c>
      <c r="I174">
        <f>I158/I161</f>
        <v>0.74730966669076715</v>
      </c>
      <c r="J174">
        <f>J158/J161</f>
        <v>0.74721357699571733</v>
      </c>
      <c r="K174">
        <f>K158/K161</f>
        <v>0.74724651382651852</v>
      </c>
      <c r="L174">
        <f>L158/L161</f>
        <v>0.74723546393447982</v>
      </c>
      <c r="M174">
        <f>M158/M161</f>
        <v>0.74723922073117754</v>
      </c>
      <c r="N174">
        <f>N158/N161</f>
        <v>0.74723795395011117</v>
      </c>
      <c r="O174">
        <f>O158/O161</f>
        <v>0.74723838328723946</v>
      </c>
      <c r="P174">
        <f>P158/P161</f>
        <v>0.74723823823388602</v>
      </c>
      <c r="Q174">
        <f>Q158/Q161</f>
        <v>0.7472382873363016</v>
      </c>
      <c r="R174">
        <f>R158/R161</f>
        <v>0.74723827073449578</v>
      </c>
      <c r="S174">
        <f>S158/S161</f>
        <v>0.74723827635183826</v>
      </c>
      <c r="T174">
        <f>T158/T161</f>
        <v>0.74723827445204294</v>
      </c>
    </row>
    <row r="175" spans="1:256" customHeight="1" ht="36">
      <c r="A175" t="inlineStr">
        <is>
          <t>s5/s7 (converges to about 0.871)</t>
        </is>
      </c>
      <c r="B175">
        <f>B159/B161</f>
        <v>0.7142857142857143</v>
      </c>
      <c r="C175" s="3">
        <f>C159/C161</f>
        <v>0.8928571428571429</v>
      </c>
      <c r="D175">
        <f>D159/D161</f>
        <v>0.8571428571428571</v>
      </c>
      <c r="E175">
        <f>E159/E161</f>
        <v>0.87386018237082064</v>
      </c>
      <c r="F175">
        <f>F159/F161</f>
        <v>0.86946902654867253</v>
      </c>
      <c r="G175">
        <f>G159/G161</f>
        <v>0.87117701575532902</v>
      </c>
      <c r="H175">
        <f>H159/H161</f>
        <v>0.87065364720201377</v>
      </c>
      <c r="I175">
        <f>I159/I161</f>
        <v>0.87084086472417033</v>
      </c>
      <c r="J175">
        <f>J159/J161</f>
        <v>0.87077985988687445</v>
      </c>
      <c r="K175">
        <f>K159/K161</f>
        <v>0.87080095096417198</v>
      </c>
      <c r="L175">
        <f>L159/L161</f>
        <v>0.87079391668102735</v>
      </c>
      <c r="M175">
        <f>M159/M161</f>
        <v>0.87079631626349296</v>
      </c>
      <c r="N175">
        <f>N159/N161</f>
        <v>0.87079550890892055</v>
      </c>
      <c r="O175">
        <f>O159/O161</f>
        <v>0.87079578289266968</v>
      </c>
      <c r="P175">
        <f>P159/P161</f>
        <v>0.87079569040289406</v>
      </c>
      <c r="Q175">
        <f>Q159/Q161</f>
        <v>0.87079572172751207</v>
      </c>
      <c r="R175">
        <f>R159/R161</f>
        <v>0.87079571113981413</v>
      </c>
      <c r="S175">
        <f>S159/S161</f>
        <v>0.87079571472292605</v>
      </c>
      <c r="T175">
        <f>T159/T161</f>
        <v>0.87079571351125629</v>
      </c>
    </row>
    <row r="176" spans="1:256" customHeight="1" ht="36">
      <c r="A176" t="inlineStr">
        <is>
          <t>s6/s7 (converges to about 0.956)</t>
        </is>
      </c>
      <c r="B176">
        <f>B160/B161</f>
        <v>0.8571428571428571</v>
      </c>
      <c r="C176" s="3">
        <f>C160/C161</f>
        <v>0.9642857142857143</v>
      </c>
      <c r="D176">
        <f>D160/D161</f>
        <v>0.94999999999999996</v>
      </c>
      <c r="E176">
        <f>E160/E161</f>
        <v>0.95744680851063835</v>
      </c>
      <c r="F176">
        <f>F160/F161</f>
        <v>0.95575221238938057</v>
      </c>
      <c r="G176">
        <f>G160/G161</f>
        <v>0.95644114921223355</v>
      </c>
      <c r="H176">
        <f>H160/H161</f>
        <v>0.95623910818511249</v>
      </c>
      <c r="I176">
        <f>I160/I161</f>
        <v>0.95631263104620057</v>
      </c>
      <c r="J176">
        <f>J160/J161</f>
        <v>0.95628900931749872</v>
      </c>
      <c r="K176">
        <f>K160/K161</f>
        <v>0.95629723065178462</v>
      </c>
      <c r="L176">
        <f>L160/L161</f>
        <v>0.95629450202204636</v>
      </c>
      <c r="M176">
        <f>M160/M161</f>
        <v>0.95629543525025695</v>
      </c>
      <c r="N176">
        <f>N160/N161</f>
        <v>0.95629512181458709</v>
      </c>
      <c r="O176">
        <f>O160/O161</f>
        <v>0.95629522828918723</v>
      </c>
      <c r="P176">
        <f>P160/P161</f>
        <v>0.9562951923697659</v>
      </c>
      <c r="Q176">
        <f>Q160/Q161</f>
        <v>0.95629520453975136</v>
      </c>
      <c r="R176">
        <f>R160/R161</f>
        <v>0.95629520042732408</v>
      </c>
      <c r="S176">
        <f>S160/S161</f>
        <v>0.95629520181926853</v>
      </c>
      <c r="T176">
        <f>T160/T161</f>
        <v>0.95629520134861101</v>
      </c>
    </row>
    <row r="177" spans="1:256" customHeight="1" ht="36"/>
    <row r="178" spans="1:256" customHeight="1" ht="36">
      <c r="A178" t="inlineStr">
        <is>
          <t>s7/s1 (converges to about 4.783)</t>
        </is>
      </c>
      <c r="B178">
        <f>B163/B169</f>
        <v>7</v>
      </c>
      <c r="C178" s="3">
        <f>C163/C169</f>
        <v>4</v>
      </c>
      <c r="D178">
        <f>D163/D169</f>
        <v>5</v>
      </c>
      <c r="E178">
        <f>E163/E169</f>
        <v>4.7000000000000002</v>
      </c>
      <c r="F178">
        <f>F163/F169</f>
        <v>4.8085106382978724</v>
      </c>
      <c r="G178">
        <f>G163/G169</f>
        <v>4.7743362831858409</v>
      </c>
      <c r="H178">
        <f>H163/H169</f>
        <v>4.7863100754667016</v>
      </c>
      <c r="I178">
        <f>I163/I169</f>
        <v>4.7823711653896162</v>
      </c>
      <c r="J178">
        <f>J163/J169</f>
        <v>4.7837235196298167</v>
      </c>
      <c r="K178">
        <f>K163/K169</f>
        <v>4.7832708216955284</v>
      </c>
      <c r="L178">
        <f>L163/L169</f>
        <v>4.7834248613177248</v>
      </c>
      <c r="M178">
        <f>M163/M169</f>
        <v>4.7833729593851597</v>
      </c>
      <c r="N178">
        <f>N163/N169</f>
        <v>4.783390556314763</v>
      </c>
      <c r="O178">
        <f>O163/O169</f>
        <v>4.7833846127516741</v>
      </c>
      <c r="P178">
        <f>P163/P169</f>
        <v>4.7833866250168118</v>
      </c>
      <c r="Q178">
        <f>Q163/Q169</f>
        <v>4.7833859447272751</v>
      </c>
      <c r="R178">
        <f>R163/R169</f>
        <v>4.7833861749214055</v>
      </c>
      <c r="S178">
        <f>S163/S169</f>
        <v>4.7833860970722757</v>
      </c>
      <c r="T178">
        <f>T163/T169</f>
        <v>4.78338612340906</v>
      </c>
    </row>
    <row r="179" spans="1:256" customHeight="1" ht="36">
      <c r="A179" t="inlineStr">
        <is>
          <t>s7/s2 (converges to about 2.445)</t>
        </is>
      </c>
      <c r="B179">
        <f>B163/B168</f>
        <v>3.5</v>
      </c>
      <c r="C179" s="3">
        <f>C163/C168</f>
        <v>2.1538461538461537</v>
      </c>
      <c r="D179">
        <f>D163/D168</f>
        <v>2.5454545454545454</v>
      </c>
      <c r="E179">
        <f>E163/E168</f>
        <v>2.4102564102564101</v>
      </c>
      <c r="F179">
        <f>F163/F168</f>
        <v>2.4565217391304346</v>
      </c>
      <c r="G179">
        <f>G163/G168</f>
        <v>2.4411764705882355</v>
      </c>
      <c r="H179">
        <f>H163/H168</f>
        <v>2.4464370305204035</v>
      </c>
      <c r="I179">
        <f>I163/I168</f>
        <v>2.4446761877828056</v>
      </c>
      <c r="J179">
        <f>J163/J168</f>
        <v>2.4452755882231196</v>
      </c>
      <c r="K179">
        <f>K163/K168</f>
        <v>2.4450737078793354</v>
      </c>
      <c r="L179">
        <f>L163/L168</f>
        <v>2.4451421728609302</v>
      </c>
      <c r="M179">
        <f>M163/M168</f>
        <v>2.4451190525971502</v>
      </c>
      <c r="N179">
        <f>N163/N168</f>
        <v>2.4451268812079263</v>
      </c>
      <c r="O179">
        <f>O163/O168</f>
        <v>2.4451242347907014</v>
      </c>
      <c r="P179">
        <f>P163/P168</f>
        <v>2.4451251303209296</v>
      </c>
      <c r="Q179">
        <f>Q163/Q168</f>
        <v>2.4451248274719224</v>
      </c>
      <c r="R179">
        <f>R163/R168</f>
        <v>2.4451249299293614</v>
      </c>
      <c r="S179">
        <f>S163/S168</f>
        <v>2.4451248952752196</v>
      </c>
      <c r="T179">
        <f>T163/T168</f>
        <v>2.445124906998045</v>
      </c>
    </row>
    <row r="180" spans="1:256" customHeight="1" ht="36">
      <c r="A180" t="inlineStr">
        <is>
          <t>s7/s3 (converges to about 1.692)</t>
        </is>
      </c>
      <c r="B180">
        <f>B163/B167</f>
        <v>2.3333333333333335</v>
      </c>
      <c r="C180" s="3">
        <f>C163/C167</f>
        <v>1.5555555555555556</v>
      </c>
      <c r="D180">
        <f>D163/D167</f>
        <v>1.75</v>
      </c>
      <c r="E180">
        <f>E163/E167</f>
        <v>1.6743002544529262</v>
      </c>
      <c r="F180">
        <f>F163/F167</f>
        <v>1.6983360171765969</v>
      </c>
      <c r="G180">
        <f>G163/G167</f>
        <v>1.6898981989036805</v>
      </c>
      <c r="H180">
        <f>H163/H167</f>
        <v>1.6927002856206397</v>
      </c>
      <c r="I180">
        <f>I163/I167</f>
        <v>1.6917412789275406</v>
      </c>
      <c r="J180">
        <f>J163/J167</f>
        <v>1.6920635992303277</v>
      </c>
      <c r="K180">
        <f>K163/K167</f>
        <v>1.6919541203259376</v>
      </c>
      <c r="L180">
        <f>L163/L167</f>
        <v>1.6919910643441258</v>
      </c>
      <c r="M180">
        <f>M163/M167</f>
        <v>1.6919785485802143</v>
      </c>
      <c r="N180">
        <f>N163/N167</f>
        <v>1.6919827783281263</v>
      </c>
      <c r="O180">
        <f>O163/O167</f>
        <v>1.6919813467485167</v>
      </c>
      <c r="P180">
        <f>P163/P167</f>
        <v>1.6919818308279828</v>
      </c>
      <c r="Q180">
        <f>Q163/Q167</f>
        <v>1.691981667047076</v>
      </c>
      <c r="R180">
        <f>R163/R167</f>
        <v>1.6919817224404337</v>
      </c>
      <c r="S180">
        <f>S163/S167</f>
        <v>1.6919817037014584</v>
      </c>
      <c r="T180">
        <f>T163/T167</f>
        <v>1.6919817100398042</v>
      </c>
    </row>
    <row r="181" spans="1:256" customHeight="1" ht="36">
      <c r="A181" t="inlineStr">
        <is>
          <t>s7/s4 (converges to about 1.338)</t>
        </is>
      </c>
      <c r="B181">
        <f>B163/B166</f>
        <v>1.75</v>
      </c>
      <c r="C181" s="3">
        <f>C163/C166</f>
        <v>1.2727272727272727</v>
      </c>
      <c r="D181">
        <f>D163/D166</f>
        <v>1.3725490196078431</v>
      </c>
      <c r="E181">
        <f>E163/E166</f>
        <v>1.3292929292929292</v>
      </c>
      <c r="F181">
        <f>F163/F166</f>
        <v>1.3418150975402883</v>
      </c>
      <c r="G181">
        <f>G163/G166</f>
        <v>1.3371691599539701</v>
      </c>
      <c r="H181">
        <f>H163/H166</f>
        <v>1.3386532373035123</v>
      </c>
      <c r="I181">
        <f>I163/I166</f>
        <v>1.3381333663569412</v>
      </c>
      <c r="J181">
        <f>J163/J166</f>
        <v>1.3383054467782129</v>
      </c>
      <c r="K181">
        <f>K163/K166</f>
        <v>1.3382464574898785</v>
      </c>
      <c r="L181">
        <f>L163/L166</f>
        <v>1.3382662470737381</v>
      </c>
      <c r="M181">
        <f>M163/M166</f>
        <v>1.3382595188479194</v>
      </c>
      <c r="N181">
        <f>N163/N166</f>
        <v>1.338261787578799</v>
      </c>
      <c r="O181">
        <f>O163/O166</f>
        <v>1.3382610186602242</v>
      </c>
      <c r="P181">
        <f>P163/P166</f>
        <v>1.3382612784424976</v>
      </c>
      <c r="Q181">
        <f>Q163/Q166</f>
        <v>1.3382611905028639</v>
      </c>
      <c r="R181">
        <f>R163/R166</f>
        <v>1.3382612202357527</v>
      </c>
      <c r="S181">
        <f>S163/S166</f>
        <v>1.3382612101754121</v>
      </c>
      <c r="T181">
        <f>T163/T166</f>
        <v>1.3382612135778373</v>
      </c>
    </row>
    <row r="182" spans="1:256" customHeight="1" ht="36">
      <c r="A182" t="inlineStr">
        <is>
          <t>s7/s5 (converges to about 1.148)</t>
        </is>
      </c>
      <c r="B182">
        <f>B163/B165</f>
        <v>1.3999999999999999</v>
      </c>
      <c r="C182" s="3">
        <f>C163/C165</f>
        <v>1.1200000000000001</v>
      </c>
      <c r="D182">
        <f>D163/D165</f>
        <v>1.1666666666666667</v>
      </c>
      <c r="E182">
        <f>E163/E165</f>
        <v>1.1443478260869566</v>
      </c>
      <c r="F182">
        <f>F163/F165</f>
        <v>1.1501272264631044</v>
      </c>
      <c r="G182">
        <f>G163/G165</f>
        <v>1.147872340425532</v>
      </c>
      <c r="H182">
        <f>H163/H165</f>
        <v>1.1485623510722796</v>
      </c>
      <c r="I182">
        <f>I163/I165</f>
        <v>1.1483154276605283</v>
      </c>
      <c r="J182">
        <f>J163/J165</f>
        <v>1.1483958760023605</v>
      </c>
      <c r="K182">
        <f>K163/K165</f>
        <v>1.1483680614872729</v>
      </c>
      <c r="L182">
        <f>L163/L165</f>
        <v>1.1483773380175104</v>
      </c>
      <c r="M182">
        <f>M163/M165</f>
        <v>1.1483741735276374</v>
      </c>
      <c r="N182">
        <f>N163/N165</f>
        <v>1.1483752382381585</v>
      </c>
      <c r="O182">
        <f>O163/O165</f>
        <v>1.1483748769179047</v>
      </c>
      <c r="P182">
        <f>P163/P165</f>
        <v>1.1483749988901835</v>
      </c>
      <c r="Q182">
        <f>Q163/Q165</f>
        <v>1.1483749575803708</v>
      </c>
      <c r="R182">
        <f>R163/R165</f>
        <v>1.1483749715430569</v>
      </c>
      <c r="S182">
        <f>S163/S165</f>
        <v>1.1483749668177741</v>
      </c>
      <c r="T182">
        <f>T163/T165</f>
        <v>1.1483749684156817</v>
      </c>
    </row>
    <row r="183" spans="1:256" customHeight="1" ht="36">
      <c r="A183" t="inlineStr">
        <is>
          <t>s7/s6 (converges to about 1.046)</t>
        </is>
      </c>
      <c r="B183">
        <f>B163/B164</f>
        <v>1.1666666666666667</v>
      </c>
      <c r="C183" s="3">
        <f>C163/C164</f>
        <v>1.037037037037037</v>
      </c>
      <c r="D183">
        <f>D163/D164</f>
        <v>1.0526315789473684</v>
      </c>
      <c r="E183">
        <f>E163/E164</f>
        <v>1.0444444444444445</v>
      </c>
      <c r="F183">
        <f>F163/F164</f>
        <v>1.0462962962962963</v>
      </c>
      <c r="G183">
        <f>G163/G164</f>
        <v>1.0455426356589148</v>
      </c>
      <c r="H183">
        <f>H163/H164</f>
        <v>1.0457635453730221</v>
      </c>
      <c r="I183">
        <f>I163/I164</f>
        <v>1.0456831453810307</v>
      </c>
      <c r="J183">
        <f>J163/J164</f>
        <v>1.0457089752748467</v>
      </c>
      <c r="K183">
        <f>K163/K164</f>
        <v>1.0456999852633986</v>
      </c>
      <c r="L183">
        <f>L163/L164</f>
        <v>1.0457029689970403</v>
      </c>
      <c r="M183">
        <f>M163/M164</f>
        <v>1.0457019485179346</v>
      </c>
      <c r="N183">
        <f>N163/N164</f>
        <v>1.0457022912576215</v>
      </c>
      <c r="O183">
        <f>O163/O164</f>
        <v>1.0457021748283746</v>
      </c>
      <c r="P183">
        <f>P163/P164</f>
        <v>1.0457022141060131</v>
      </c>
      <c r="Q183">
        <f>Q163/Q164</f>
        <v>1.045702200798218</v>
      </c>
      <c r="R183">
        <f>R163/R164</f>
        <v>1.0457022052951288</v>
      </c>
      <c r="S183">
        <f>S163/S164</f>
        <v>1.045702203773047</v>
      </c>
      <c r="T183">
        <f>T163/T164</f>
        <v>1.0457022042877078</v>
      </c>
    </row>
    <row r="184" spans="1:256" customHeight="1" ht="36"/>
    <row r="185" spans="1:256" customHeight="1" ht="36">
      <c r="A185" t="inlineStr">
        <is>
          <t>s1/s6 (converges to about 0.219)</t>
        </is>
      </c>
      <c r="B185">
        <f>B155/B160</f>
        <v>0.16666666666666666</v>
      </c>
      <c r="C185" s="3">
        <f>C155/C160</f>
        <v>0.25925925925925924</v>
      </c>
      <c r="D185">
        <f>D155/D160</f>
        <v>0.21052631578947367</v>
      </c>
      <c r="E185">
        <f>E155/E160</f>
        <v>0.22222222222222221</v>
      </c>
      <c r="F185">
        <f>F155/F160</f>
        <v>0.21759259259259259</v>
      </c>
      <c r="G185">
        <f>G155/G160</f>
        <v>0.2189922480620155</v>
      </c>
      <c r="H185">
        <f>H155/H160</f>
        <v>0.21849055512164078</v>
      </c>
      <c r="I185">
        <f>I155/I160</f>
        <v>0.21865369901623677</v>
      </c>
      <c r="J185">
        <f>J155/J160</f>
        <v>0.21859728535393447</v>
      </c>
      <c r="K185">
        <f>K155/K160</f>
        <v>0.21861609435125581</v>
      </c>
      <c r="L185">
        <f>L155/L160</f>
        <v>0.21860967806839823</v>
      </c>
      <c r="M185">
        <f>M155/M160</f>
        <v>0.21861183675135085</v>
      </c>
      <c r="N185">
        <f>N155/N160</f>
        <v>0.21861110418365151</v>
      </c>
      <c r="O185">
        <f>O155/O160</f>
        <v>0.21861135147709299</v>
      </c>
      <c r="P185">
        <f>P155/P160</f>
        <v>0.21861126772338582</v>
      </c>
      <c r="Q185">
        <f>Q155/Q160</f>
        <v>0.21861129603202836</v>
      </c>
      <c r="R185">
        <f>R155/R160</f>
        <v>0.21861128645175934</v>
      </c>
      <c r="S185">
        <f>S155/S160</f>
        <v>0.21861128969143442</v>
      </c>
      <c r="T185">
        <f>T155/T160</f>
        <v>0.21861128859537871</v>
      </c>
    </row>
    <row r="186" spans="1:256" customHeight="1" ht="36">
      <c r="A186" t="inlineStr">
        <is>
          <t>s2/s6 (converges to about 0.428)</t>
        </is>
      </c>
      <c r="B186">
        <f>B156/B160</f>
        <v>0.33333333333333331</v>
      </c>
      <c r="C186" s="3">
        <f>C156/C160</f>
        <v>0.48148148148148145</v>
      </c>
      <c r="D186">
        <f>D156/D160</f>
        <v>0.41353383458646614</v>
      </c>
      <c r="E186">
        <f>E156/E160</f>
        <v>0.43333333333333335</v>
      </c>
      <c r="F186">
        <f>F156/F160</f>
        <v>0.42592592592592593</v>
      </c>
      <c r="G186">
        <f>G156/G160</f>
        <v>0.42829457364341084</v>
      </c>
      <c r="H186">
        <f>H156/H160</f>
        <v>0.42746391275420176</v>
      </c>
      <c r="I186">
        <f>I156/I160</f>
        <v>0.42773891716489904</v>
      </c>
      <c r="J186">
        <f>J156/J160</f>
        <v>0.42764463045031265</v>
      </c>
      <c r="K186">
        <f>K156/K160</f>
        <v>0.42767626263927905</v>
      </c>
      <c r="L186">
        <f>L156/L160</f>
        <v>0.42766550779888562</v>
      </c>
      <c r="M186">
        <f>M156/M160</f>
        <v>0.42766913431360881</v>
      </c>
      <c r="N186">
        <f>N156/N160</f>
        <v>0.42766790520949582</v>
      </c>
      <c r="O186">
        <f>O156/O160</f>
        <v>0.42766832046793113</v>
      </c>
      <c r="P186">
        <f>P156/P160</f>
        <v>0.42766817989750971</v>
      </c>
      <c r="Q186">
        <f>Q156/Q160</f>
        <v>0.42766822742518074</v>
      </c>
      <c r="R186">
        <f>R156/R160</f>
        <v>0.4276682113438427</v>
      </c>
      <c r="S186">
        <f>S156/S160</f>
        <v>0.42766821678258055</v>
      </c>
      <c r="T186">
        <f>T156/T160</f>
        <v>0.42766821494266677</v>
      </c>
    </row>
    <row r="187" spans="1:256" customHeight="1" ht="36">
      <c r="A187" t="inlineStr">
        <is>
          <t>s3/s6 (converges to about 0.618)</t>
        </is>
      </c>
      <c r="B187">
        <f>B157/B160</f>
        <v>0.5</v>
      </c>
      <c r="C187" s="3">
        <f>C157/C160</f>
        <v>0.66666666666666663</v>
      </c>
      <c r="D187">
        <f>D157/D160</f>
        <v>0.60150375939849621</v>
      </c>
      <c r="E187">
        <f>E157/E160</f>
        <v>0.62380952380952381</v>
      </c>
      <c r="F187">
        <f>F157/F160</f>
        <v>0.6160714285714286</v>
      </c>
      <c r="G187">
        <f>G157/G160</f>
        <v>0.61870155038759689</v>
      </c>
      <c r="H187">
        <f>H157/H160</f>
        <v>0.617807862535798</v>
      </c>
      <c r="I187">
        <f>I157/I160</f>
        <v>0.61811055768759693</v>
      </c>
      <c r="J187">
        <f>J157/J160</f>
        <v>0.61800807945428915</v>
      </c>
      <c r="K187">
        <f>K157/K160</f>
        <v>0.61804275464748137</v>
      </c>
      <c r="L187">
        <f>L157/L160</f>
        <v>0.61803102335081828</v>
      </c>
      <c r="M187">
        <f>M157/M160</f>
        <v>0.61803499187115096</v>
      </c>
      <c r="N187">
        <f>N157/N160</f>
        <v>0.6180336494269143</v>
      </c>
      <c r="O187">
        <f>O157/O160</f>
        <v>0.61803410353069321</v>
      </c>
      <c r="P187">
        <f>P157/P160</f>
        <v>0.61803394992385441</v>
      </c>
      <c r="Q187">
        <f>Q157/Q160</f>
        <v>0.6180340018832623</v>
      </c>
      <c r="R187">
        <f>R157/R160</f>
        <v>0.61803398430738243</v>
      </c>
      <c r="S187">
        <f>S157/S160</f>
        <v>0.61803399025262507</v>
      </c>
      <c r="T187">
        <f>T157/T160</f>
        <v>0.6180339882415794</v>
      </c>
    </row>
    <row r="188" spans="1:256" customHeight="1" ht="36">
      <c r="A188" t="inlineStr">
        <is>
          <t>s4/s6 (converges to about 0.781)</t>
        </is>
      </c>
      <c r="B188">
        <f>B158/B160</f>
        <v>0.66666666666666663</v>
      </c>
      <c r="C188" s="3">
        <f>C158/C160</f>
        <v>0.81481481481481477</v>
      </c>
      <c r="D188">
        <f>D158/D160</f>
        <v>0.76691729323308266</v>
      </c>
      <c r="E188">
        <f>E158/E160</f>
        <v>0.7857142857142857</v>
      </c>
      <c r="F188">
        <f>F158/F160</f>
        <v>0.77976190476190477</v>
      </c>
      <c r="G188">
        <f>G158/G160</f>
        <v>0.78190753045404204</v>
      </c>
      <c r="H188">
        <f>H158/H160</f>
        <v>0.78120570453296301</v>
      </c>
      <c r="I188">
        <f>I158/I160</f>
        <v>0.78144912283885093</v>
      </c>
      <c r="J188">
        <f>J158/J160</f>
        <v>0.78136794391164444</v>
      </c>
      <c r="K188">
        <f>K158/K160</f>
        <v>0.78139566849651643</v>
      </c>
      <c r="L188">
        <f>L158/L160</f>
        <v>0.7813863431761664</v>
      </c>
      <c r="M188">
        <f>M158/M160</f>
        <v>0.7813895091276154</v>
      </c>
      <c r="N188">
        <f>N158/N160</f>
        <v>0.78138844056028833</v>
      </c>
      <c r="O188">
        <f>O158/O160</f>
        <v>0.78138880251870479</v>
      </c>
      <c r="P188">
        <f>P158/P160</f>
        <v>0.78138868018585117</v>
      </c>
      <c r="Q188">
        <f>Q158/Q160</f>
        <v>0.78138872158826178</v>
      </c>
      <c r="R188">
        <f>R158/R160</f>
        <v>0.78138870758798062</v>
      </c>
      <c r="S188">
        <f>S158/S160</f>
        <v>0.78138871232469043</v>
      </c>
      <c r="T188">
        <f>T158/T160</f>
        <v>0.78138871072264449</v>
      </c>
    </row>
    <row r="189" spans="1:256" customHeight="1" ht="36">
      <c r="A189" t="inlineStr">
        <is>
          <t>s5/s6 (converges to about 0.911)</t>
        </is>
      </c>
      <c r="B189">
        <f>B159/B160</f>
        <v>0.83333333333333337</v>
      </c>
      <c r="C189" s="3">
        <f>C159/C160</f>
        <v>0.92592592592592593</v>
      </c>
      <c r="D189">
        <f>D159/D160</f>
        <v>0.90225563909774431</v>
      </c>
      <c r="E189">
        <f>E159/E160</f>
        <v>0.91269841269841268</v>
      </c>
      <c r="F189">
        <f>F159/F160</f>
        <v>0.90972222222222221</v>
      </c>
      <c r="G189">
        <f>G159/G160</f>
        <v>0.91085271317829453</v>
      </c>
      <c r="H189">
        <f>H159/H160</f>
        <v>0.91049784488993024</v>
      </c>
      <c r="I189">
        <f>I159/I160</f>
        <v>0.91062361455110696</v>
      </c>
      <c r="J189">
        <f>J159/J160</f>
        <v>0.91058231497227826</v>
      </c>
      <c r="K189">
        <f>K159/K160</f>
        <v>0.91059654159058812</v>
      </c>
      <c r="L189">
        <f>L159/L160</f>
        <v>0.91059178405791164</v>
      </c>
      <c r="M189">
        <f>M159/M160</f>
        <v>0.91059340467897421</v>
      </c>
      <c r="N189">
        <f>N159/N160</f>
        <v>0.91059285888290475</v>
      </c>
      <c r="O189">
        <f>O159/O160</f>
        <v>0.91059304400224172</v>
      </c>
      <c r="P189">
        <f>P159/P160</f>
        <v>0.91059298148828061</v>
      </c>
      <c r="Q189">
        <f>Q159/Q160</f>
        <v>0.91059300265613197</v>
      </c>
      <c r="R189">
        <f>R159/R160</f>
        <v>0.91059299550044359</v>
      </c>
      <c r="S189">
        <f>S159/S160</f>
        <v>0.91059299792188941</v>
      </c>
      <c r="T189">
        <f>T159/T160</f>
        <v>0.91059299710300801</v>
      </c>
    </row>
    <row r="190" spans="1:256" customHeight="1" ht="36"/>
    <row r="191" spans="1:256" customHeight="1" ht="36">
      <c r="A191" t="inlineStr">
        <is>
          <t>s6/s1 (converges to about 4.574)</t>
        </is>
      </c>
      <c r="B191">
        <f>B164/B169</f>
        <v>6</v>
      </c>
      <c r="C191" s="3">
        <f>C164/C169</f>
        <v>3.8571428571428572</v>
      </c>
      <c r="D191">
        <f>D164/D169</f>
        <v>4.75</v>
      </c>
      <c r="E191">
        <f>E164/E169</f>
        <v>4.5</v>
      </c>
      <c r="F191">
        <f>F164/F169</f>
        <v>4.5957446808510642</v>
      </c>
      <c r="G191">
        <f>G164/G169</f>
        <v>4.5663716814159292</v>
      </c>
      <c r="H191">
        <f>H164/H169</f>
        <v>4.5768568780616974</v>
      </c>
      <c r="I191">
        <f>I164/I169</f>
        <v>4.5734419518132281</v>
      </c>
      <c r="J191">
        <f>J164/J169</f>
        <v>4.5746222254356157</v>
      </c>
      <c r="K191">
        <f>K164/K169</f>
        <v>4.5742286402449199</v>
      </c>
      <c r="L191">
        <f>L164/L169</f>
        <v>4.5743628957137101</v>
      </c>
      <c r="M191">
        <f>M164/M169</f>
        <v>4.5743177261595411</v>
      </c>
      <c r="N191">
        <f>N164/N169</f>
        <v>4.5743330547377719</v>
      </c>
      <c r="O191">
        <f>O164/O169</f>
        <v>4.5743278802463481</v>
      </c>
      <c r="P191">
        <f>P164/P169</f>
        <v>4.574329632749417</v>
      </c>
      <c r="Q191">
        <f>Q164/Q169</f>
        <v>4.5743290404055417</v>
      </c>
      <c r="R191">
        <f>R164/R169</f>
        <v>4.5743292408677565</v>
      </c>
      <c r="S191">
        <f>S164/S169</f>
        <v>4.5743291730792155</v>
      </c>
      <c r="T191">
        <f>T164/T169</f>
        <v>4.5743291960136192</v>
      </c>
    </row>
    <row r="192" spans="1:256" customHeight="1" ht="36">
      <c r="A192" t="inlineStr">
        <is>
          <t>s6/s2 (converges to about 2.338)</t>
        </is>
      </c>
      <c r="B192">
        <f>B164/B168</f>
        <v>3</v>
      </c>
      <c r="C192" s="3">
        <f>C164/C168</f>
        <v>2.0769230769230771</v>
      </c>
      <c r="D192">
        <f>D164/D168</f>
        <v>2.418181818181818</v>
      </c>
      <c r="E192">
        <f>E164/E168</f>
        <v>2.3076923076923075</v>
      </c>
      <c r="F192">
        <f>F164/F168</f>
        <v>2.347826086956522</v>
      </c>
      <c r="G192">
        <f>G164/G168</f>
        <v>2.3348416289592762</v>
      </c>
      <c r="H192">
        <f>H164/H168</f>
        <v>2.3393787642958652</v>
      </c>
      <c r="I192">
        <f>I164/I168</f>
        <v>2.3378747171945702</v>
      </c>
      <c r="J192">
        <f>J164/J168</f>
        <v>2.3383901697701508</v>
      </c>
      <c r="K192">
        <f>K164/K168</f>
        <v>2.3382172155844989</v>
      </c>
      <c r="L192">
        <f>L164/L168</f>
        <v>2.3382760165691474</v>
      </c>
      <c r="M192">
        <f>M164/M168</f>
        <v>2.3382561886420876</v>
      </c>
      <c r="N192">
        <f>N164/N168</f>
        <v>2.3382629087168554</v>
      </c>
      <c r="O192">
        <f>O164/O168</f>
        <v>2.3382606383045981</v>
      </c>
      <c r="P192">
        <f>P164/P168</f>
        <v>2.3382614068684022</v>
      </c>
      <c r="Q192">
        <f>Q164/Q168</f>
        <v>2.3382611470124863</v>
      </c>
      <c r="R192">
        <f>R164/R168</f>
        <v>2.3382612349366454</v>
      </c>
      <c r="S192">
        <f>S164/S168</f>
        <v>2.338261205200534</v>
      </c>
      <c r="T192">
        <f>T164/T168</f>
        <v>2.3382612152601991</v>
      </c>
    </row>
    <row r="193" spans="1:256" customHeight="1" ht="36">
      <c r="A193" t="inlineStr">
        <is>
          <t>s6/s3 (converges to about 1.618)</t>
        </is>
      </c>
      <c r="B193">
        <f>B164/B167</f>
        <v>2</v>
      </c>
      <c r="C193" s="3">
        <f>C164/C167</f>
        <v>1.5</v>
      </c>
      <c r="D193">
        <f>D164/D167</f>
        <v>1.6625000000000001</v>
      </c>
      <c r="E193">
        <f>E164/E167</f>
        <v>1.6030534351145038</v>
      </c>
      <c r="F193">
        <f>F164/F167</f>
        <v>1.6231884057971016</v>
      </c>
      <c r="G193">
        <f>G164/G167</f>
        <v>1.6162881754111198</v>
      </c>
      <c r="H193">
        <f>H164/H167</f>
        <v>1.6186262115465655</v>
      </c>
      <c r="I193">
        <f>I164/I167</f>
        <v>1.6178335535006605</v>
      </c>
      <c r="J193">
        <f>J164/J167</f>
        <v>1.6181018230101714</v>
      </c>
      <c r="K193">
        <f>K164/K167</f>
        <v>1.6180110396575704</v>
      </c>
      <c r="L193">
        <f>L164/L167</f>
        <v>1.618041752302718</v>
      </c>
      <c r="M193">
        <f>M164/M167</f>
        <v>1.618031362548614</v>
      </c>
      <c r="N193">
        <f>N164/N167</f>
        <v>1.618034877109479</v>
      </c>
      <c r="O193">
        <f>O164/O167</f>
        <v>1.6180336882499193</v>
      </c>
      <c r="P193">
        <f>P164/P167</f>
        <v>1.6180340903977946</v>
      </c>
      <c r="Q193">
        <f>Q164/Q167</f>
        <v>1.6180339543662932</v>
      </c>
      <c r="R193">
        <f>R164/R167</f>
        <v>1.6180340003805436</v>
      </c>
      <c r="S193">
        <f>S164/S167</f>
        <v>1.6180339848156959</v>
      </c>
      <c r="T193">
        <f>T164/T167</f>
        <v>1.6180339900806819</v>
      </c>
    </row>
    <row r="194" spans="1:256" customHeight="1" ht="36">
      <c r="A194" t="inlineStr">
        <is>
          <t>s6/s4 (converges to about 1.280)</t>
        </is>
      </c>
      <c r="B194">
        <f>B164/B166</f>
        <v>1.5</v>
      </c>
      <c r="C194" s="3">
        <f>C164/C166</f>
        <v>1.2272727272727273</v>
      </c>
      <c r="D194">
        <f>D164/D166</f>
        <v>1.303921568627451</v>
      </c>
      <c r="E194">
        <f>E164/E166</f>
        <v>1.2727272727272727</v>
      </c>
      <c r="F194">
        <f>F164/F166</f>
        <v>1.282442748091603</v>
      </c>
      <c r="G194">
        <f>G164/G166</f>
        <v>1.2789236080375321</v>
      </c>
      <c r="H194">
        <f>H164/H166</f>
        <v>1.2800725778082243</v>
      </c>
      <c r="I194">
        <f>I164/I166</f>
        <v>1.279673840271516</v>
      </c>
      <c r="J194">
        <f>J164/J166</f>
        <v>1.2798067898637497</v>
      </c>
      <c r="K194">
        <f>K164/K166</f>
        <v>1.279761381227132</v>
      </c>
      <c r="L194">
        <f>L164/L166</f>
        <v>1.2797766543182933</v>
      </c>
      <c r="M194">
        <f>M164/M166</f>
        <v>1.2797714690544706</v>
      </c>
      <c r="N194">
        <f>N164/N166</f>
        <v>1.2797732191724747</v>
      </c>
      <c r="O194">
        <f>O164/O166</f>
        <v>1.2797726263501992</v>
      </c>
      <c r="P194">
        <f>P164/P166</f>
        <v>1.2797728267091772</v>
      </c>
      <c r="Q194">
        <f>Q164/Q166</f>
        <v>1.2797727588995473</v>
      </c>
      <c r="R194">
        <f>R164/R166</f>
        <v>1.2797727818294644</v>
      </c>
      <c r="S194">
        <f>S164/S166</f>
        <v>1.2797727740715943</v>
      </c>
      <c r="T194">
        <f>T164/T166</f>
        <v>1.2797727766954545</v>
      </c>
    </row>
    <row r="195" spans="1:256" customHeight="1" ht="36">
      <c r="A195" t="inlineStr">
        <is>
          <t>s6/s5 (converges to about 1.098)</t>
        </is>
      </c>
      <c r="B195">
        <f>B164/B165</f>
        <v>1.2</v>
      </c>
      <c r="C195" s="3">
        <f>C164/C165</f>
        <v>1.0800000000000001</v>
      </c>
      <c r="D195">
        <f>D164/D165</f>
        <v>1.1083333333333334</v>
      </c>
      <c r="E195">
        <f>E164/E165</f>
        <v>1.0956521739130434</v>
      </c>
      <c r="F195">
        <f>F164/F165</f>
        <v>1.0992366412213741</v>
      </c>
      <c r="G195">
        <f>G164/G165</f>
        <v>1.0978723404255319</v>
      </c>
      <c r="H195">
        <f>H164/H165</f>
        <v>1.0983002382843527</v>
      </c>
      <c r="I195">
        <f>I164/I165</f>
        <v>1.0981485478969828</v>
      </c>
      <c r="J195">
        <f>J164/J165</f>
        <v>1.0981983545665983</v>
      </c>
      <c r="K195">
        <f>K164/K165</f>
        <v>1.0981811969692374</v>
      </c>
      <c r="L195">
        <f>L164/L165</f>
        <v>1.0981869345928583</v>
      </c>
      <c r="M195">
        <f>M164/M165</f>
        <v>1.0981849801037662</v>
      </c>
      <c r="N195">
        <f>N164/N165</f>
        <v>1.0981856383398152</v>
      </c>
      <c r="O195">
        <f>O164/O165</f>
        <v>1.0981854150837749</v>
      </c>
      <c r="P195">
        <f>P164/P165</f>
        <v>1.0981854904763177</v>
      </c>
      <c r="Q195">
        <f>Q164/Q165</f>
        <v>1.098185464947649</v>
      </c>
      <c r="R195">
        <f>R164/R165</f>
        <v>1.0981854735774903</v>
      </c>
      <c r="S195">
        <f>S164/S165</f>
        <v>1.098185470657199</v>
      </c>
      <c r="T195">
        <f>T164/T165</f>
        <v>1.0981854716447792</v>
      </c>
    </row>
    <row r="196" spans="1:256" customHeight="1" ht="36"/>
    <row r="197" spans="1:256" customHeight="1" ht="36">
      <c r="A197" t="inlineStr">
        <is>
          <t>s1/s5 (converges to about 0.240)</t>
        </is>
      </c>
      <c r="B197">
        <f>B155/B159</f>
        <v>0.20000000000000001</v>
      </c>
      <c r="C197" s="3">
        <f>C155/C159</f>
        <v>0.28000000000000003</v>
      </c>
      <c r="D197">
        <f>D155/D159</f>
        <v>0.23333333333333334</v>
      </c>
      <c r="E197">
        <f>E155/E159</f>
        <v>0.24347826086956523</v>
      </c>
      <c r="F197">
        <f>F155/F159</f>
        <v>0.23918575063613232</v>
      </c>
      <c r="G197">
        <f>G155/G159</f>
        <v>0.2404255319148936</v>
      </c>
      <c r="H197">
        <f>H155/H159</f>
        <v>0.23996822875297855</v>
      </c>
      <c r="I197">
        <f>I155/I159</f>
        <v>0.24011424206698437</v>
      </c>
      <c r="J197">
        <f>J155/J159</f>
        <v>0.24006317908841601</v>
      </c>
      <c r="K197">
        <f>K155/K159</f>
        <v>0.24008008417140184</v>
      </c>
      <c r="L197">
        <f>L155/L159</f>
        <v>0.24007429223026586</v>
      </c>
      <c r="M197">
        <f>M155/M159</f>
        <v>0.24007623559323002</v>
      </c>
      <c r="N197">
        <f>N155/N159</f>
        <v>0.24007557499609516</v>
      </c>
      <c r="O197">
        <f>O155/O159</f>
        <v>0.24007579776389637</v>
      </c>
      <c r="P197">
        <f>P155/P159</f>
        <v>0.24007572226845605</v>
      </c>
      <c r="Q197">
        <f>Q155/Q159</f>
        <v>0.24007574777574117</v>
      </c>
      <c r="R197">
        <f>R155/R159</f>
        <v>0.2400757391414097</v>
      </c>
      <c r="S197">
        <f>S155/S159</f>
        <v>0.24007574206076521</v>
      </c>
      <c r="T197">
        <f>T155/T159</f>
        <v>0.24007574107298893</v>
      </c>
    </row>
    <row r="198" spans="1:256" customHeight="1" ht="36">
      <c r="A198" t="inlineStr">
        <is>
          <t>s2/s5 (converges to about 0.470)</t>
        </is>
      </c>
      <c r="B198">
        <f>B156/B159</f>
        <v>0.40000000000000002</v>
      </c>
      <c r="C198" s="3">
        <f>C156/C159</f>
        <v>0.52000000000000002</v>
      </c>
      <c r="D198">
        <f>D156/D159</f>
        <v>0.45833333333333331</v>
      </c>
      <c r="E198">
        <f>E156/E159</f>
        <v>0.4747826086956522</v>
      </c>
      <c r="F198">
        <f>F156/F159</f>
        <v>0.4681933842239186</v>
      </c>
      <c r="G198">
        <f>G156/G159</f>
        <v>0.47021276595744682</v>
      </c>
      <c r="H198">
        <f>H156/H159</f>
        <v>0.46948371723590149</v>
      </c>
      <c r="I198">
        <f>I156/I159</f>
        <v>0.4697208707636617</v>
      </c>
      <c r="J198">
        <f>J156/J159</f>
        <v>0.46963862949977436</v>
      </c>
      <c r="K198">
        <f>K156/K159</f>
        <v>0.46966603002053342</v>
      </c>
      <c r="L198">
        <f>L156/L159</f>
        <v>0.46965667304075637</v>
      </c>
      <c r="M198">
        <f>M156/M159</f>
        <v>0.4696598197571854</v>
      </c>
      <c r="N198">
        <f>N156/N159</f>
        <v>0.46965875147994174</v>
      </c>
      <c r="O198">
        <f>O156/O159</f>
        <v>0.46965911203125582</v>
      </c>
      <c r="P198">
        <f>P156/P159</f>
        <v>0.46965898990186078</v>
      </c>
      <c r="Q198">
        <f>Q156/Q159</f>
        <v>0.46965903117825902</v>
      </c>
      <c r="R198">
        <f>R156/R159</f>
        <v>0.46965901720867609</v>
      </c>
      <c r="S198">
        <f>S156/S159</f>
        <v>0.46965902193250325</v>
      </c>
      <c r="T198">
        <f>T156/T159</f>
        <v>0.4696590203342933</v>
      </c>
    </row>
    <row r="199" spans="1:256" customHeight="1" ht="36">
      <c r="A199" t="inlineStr">
        <is>
          <t>s3/s5 (converges to about 0.679)</t>
        </is>
      </c>
      <c r="B199">
        <f>B157/B159</f>
        <v>0.59999999999999998</v>
      </c>
      <c r="C199" s="3">
        <f>C157/C159</f>
        <v>0.71999999999999997</v>
      </c>
      <c r="D199">
        <f>D157/D159</f>
        <v>0.66666666666666663</v>
      </c>
      <c r="E199">
        <f>E157/E159</f>
        <v>0.6834782608695652</v>
      </c>
      <c r="F199">
        <f>F157/F159</f>
        <v>0.67720828789531085</v>
      </c>
      <c r="G199">
        <f>G157/G159</f>
        <v>0.67925531914893622</v>
      </c>
      <c r="H199">
        <f>H157/H159</f>
        <v>0.67853852263701353</v>
      </c>
      <c r="I199">
        <f>I157/I159</f>
        <v>0.67877721136442892</v>
      </c>
      <c r="J199">
        <f>J157/J159</f>
        <v>0.67869545596556391</v>
      </c>
      <c r="K199">
        <f>K157/K159</f>
        <v>0.67872293207693568</v>
      </c>
      <c r="L199">
        <f>L157/L159</f>
        <v>0.67871359501692241</v>
      </c>
      <c r="M199">
        <f>M157/M159</f>
        <v>0.6787167452514512</v>
      </c>
      <c r="N199">
        <f>N157/N159</f>
        <v>0.67871567781138131</v>
      </c>
      <c r="O199">
        <f>O157/O159</f>
        <v>0.67871603852178308</v>
      </c>
      <c r="P199">
        <f>P157/P159</f>
        <v>0.67871591642814411</v>
      </c>
      <c r="Q199">
        <f>Q157/Q159</f>
        <v>0.67871595771162663</v>
      </c>
      <c r="R199">
        <f>R157/R159</f>
        <v>0.6787159437435859</v>
      </c>
      <c r="S199">
        <f>S157/S159</f>
        <v>0.67871594846772587</v>
      </c>
      <c r="T199">
        <f>T157/T159</f>
        <v>0.67871594686958281</v>
      </c>
    </row>
    <row r="200" spans="1:256" customHeight="1" ht="36">
      <c r="A200" t="inlineStr">
        <is>
          <t>s4/s5 (converges to about 0.858)</t>
        </is>
      </c>
      <c r="B200">
        <f>B158/B159</f>
        <v>0.80000000000000004</v>
      </c>
      <c r="C200" s="3">
        <f>C158/C159</f>
        <v>0.88</v>
      </c>
      <c r="D200">
        <f>D158/D159</f>
        <v>0.84999999999999998</v>
      </c>
      <c r="E200">
        <f>E158/E159</f>
        <v>0.86086956521739133</v>
      </c>
      <c r="F200">
        <f>F158/F159</f>
        <v>0.8571428571428571</v>
      </c>
      <c r="G200">
        <f>G158/G159</f>
        <v>0.85843465045592704</v>
      </c>
      <c r="H200">
        <f>H158/H159</f>
        <v>0.85799841143764888</v>
      </c>
      <c r="I200">
        <f>I158/I159</f>
        <v>0.85814721950085515</v>
      </c>
      <c r="J200">
        <f>J158/J159</f>
        <v>0.85809699031485398</v>
      </c>
      <c r="K200">
        <f>K158/K159</f>
        <v>0.85811403053608182</v>
      </c>
      <c r="L200">
        <f>L158/L159</f>
        <v>0.85810827294535741</v>
      </c>
      <c r="M200">
        <f>M158/M159</f>
        <v>0.8581102225346019</v>
      </c>
      <c r="N200">
        <f>N158/N159</f>
        <v>0.85810956338805289</v>
      </c>
      <c r="O200">
        <f>O158/O159</f>
        <v>0.8581097864358177</v>
      </c>
      <c r="P200">
        <f>P158/P159</f>
        <v>0.85810971100254152</v>
      </c>
      <c r="Q200">
        <f>Q158/Q159</f>
        <v>0.8581097365222542</v>
      </c>
      <c r="R200">
        <f>R158/R159</f>
        <v>0.85810972789060957</v>
      </c>
      <c r="S200">
        <f>S158/S159</f>
        <v>0.85810973081051289</v>
      </c>
      <c r="T200">
        <f>T158/T159</f>
        <v>0.85810972982285327</v>
      </c>
    </row>
    <row r="201" spans="1:256" customHeight="1" ht="36"/>
    <row r="202" spans="1:256" customHeight="1" ht="36">
      <c r="A202" t="inlineStr">
        <is>
          <t>s5/s1 (converges to about 4.165)</t>
        </is>
      </c>
      <c r="B202">
        <f>B165/B169</f>
        <v>5</v>
      </c>
      <c r="C202" s="3">
        <f>C165/C169</f>
        <v>3.5714285714285716</v>
      </c>
      <c r="D202">
        <f>D165/D169</f>
        <v>4.2857142857142856</v>
      </c>
      <c r="E202">
        <f>E165/E169</f>
        <v>4.1071428571428568</v>
      </c>
      <c r="F202">
        <f>F165/F169</f>
        <v>4.1808510638297873</v>
      </c>
      <c r="G202">
        <f>G165/G169</f>
        <v>4.1592920353982299</v>
      </c>
      <c r="H202">
        <f>H165/H169</f>
        <v>4.1672183238448302</v>
      </c>
      <c r="I202">
        <f>I165/I169</f>
        <v>4.164684241099831</v>
      </c>
      <c r="J202">
        <f>J165/J169</f>
        <v>4.1655700961607982</v>
      </c>
      <c r="K202">
        <f>K165/K169</f>
        <v>4.1652767802516424</v>
      </c>
      <c r="L202">
        <f>L165/L169</f>
        <v>4.1653772701362621</v>
      </c>
      <c r="M202">
        <f>M165/M169</f>
        <v>4.1653435523470002</v>
      </c>
      <c r="N202">
        <f>N165/N169</f>
        <v>4.1653550137962387</v>
      </c>
      <c r="O202">
        <f>O165/O169</f>
        <v>4.1653511487378436</v>
      </c>
      <c r="P202">
        <f>P165/P169</f>
        <v>4.1653524585954838</v>
      </c>
      <c r="Q202">
        <f>Q165/Q169</f>
        <v>4.1653520160400248</v>
      </c>
      <c r="R202">
        <f>R165/R169</f>
        <v>4.1653521658470405</v>
      </c>
      <c r="S202">
        <f>S165/S169</f>
        <v>4.16535211519576</v>
      </c>
      <c r="T202">
        <f>T165/T169</f>
        <v>4.1653521323338349</v>
      </c>
    </row>
    <row r="203" spans="1:256" customHeight="1" ht="36">
      <c r="A203" t="inlineStr">
        <is>
          <t>s5/s2 (converges to about 2.129)</t>
        </is>
      </c>
      <c r="B203">
        <f>B165/B168</f>
        <v>2.5</v>
      </c>
      <c r="C203" s="3">
        <f>C165/C168</f>
        <v>1.9230769230769231</v>
      </c>
      <c r="D203">
        <f>D165/D168</f>
        <v>2.1818181818181817</v>
      </c>
      <c r="E203">
        <f>E165/E168</f>
        <v>2.1062271062271063</v>
      </c>
      <c r="F203">
        <f>F165/F168</f>
        <v>2.1358695652173911</v>
      </c>
      <c r="G203">
        <f>G165/G168</f>
        <v>2.1266968325791855</v>
      </c>
      <c r="H203">
        <f>H165/H168</f>
        <v>2.1299993232726533</v>
      </c>
      <c r="I203">
        <f>I165/I168</f>
        <v>2.1289239253393664</v>
      </c>
      <c r="J203">
        <f>J165/J168</f>
        <v>2.1292967340977227</v>
      </c>
      <c r="K203">
        <f>K165/K168</f>
        <v>2.1291725099988197</v>
      </c>
      <c r="L203">
        <f>L165/L168</f>
        <v>2.1292149295475271</v>
      </c>
      <c r="M203">
        <f>M165/M168</f>
        <v>2.1292006638272802</v>
      </c>
      <c r="N203">
        <f>N165/N168</f>
        <v>2.1292055068683378</v>
      </c>
      <c r="O203">
        <f>O165/O168</f>
        <v>2.1292038723044087</v>
      </c>
      <c r="P203">
        <f>P165/P168</f>
        <v>2.1292044259792804</v>
      </c>
      <c r="Q203">
        <f>Q165/Q168</f>
        <v>2.1292042388522709</v>
      </c>
      <c r="R203">
        <f>R165/R168</f>
        <v>2.1292043021835263</v>
      </c>
      <c r="S203">
        <f>S165/S168</f>
        <v>2.1292042807680045</v>
      </c>
      <c r="T203">
        <f>T165/T168</f>
        <v>2.1292042880135065</v>
      </c>
    </row>
    <row r="204" spans="1:256" customHeight="1" ht="36">
      <c r="A204" t="inlineStr">
        <is>
          <t>s5/s3 (converges to about 1.473)</t>
        </is>
      </c>
      <c r="B204">
        <f>B165/B167</f>
        <v>1.6666666666666667</v>
      </c>
      <c r="C204" s="3">
        <f>C165/C167</f>
        <v>1.3888888888888888</v>
      </c>
      <c r="D204">
        <f>D165/D167</f>
        <v>1.5</v>
      </c>
      <c r="E204">
        <f>E165/E167</f>
        <v>1.4631043256997456</v>
      </c>
      <c r="F204">
        <f>F165/F167</f>
        <v>1.4766505636070852</v>
      </c>
      <c r="G204">
        <f>G165/G167</f>
        <v>1.4722004698512139</v>
      </c>
      <c r="H204">
        <f>H165/H167</f>
        <v>1.4737556772955003</v>
      </c>
      <c r="I204">
        <f>I165/I167</f>
        <v>1.4732374382308333</v>
      </c>
      <c r="J204">
        <f>J165/J167</f>
        <v>1.4734149038574653</v>
      </c>
      <c r="K204">
        <f>K165/K167</f>
        <v>1.4733552569675756</v>
      </c>
      <c r="L204">
        <f>L165/L167</f>
        <v>1.4733755259095214</v>
      </c>
      <c r="M204">
        <f>M165/M167</f>
        <v>1.4733686873005021</v>
      </c>
      <c r="N204">
        <f>N165/N167</f>
        <v>1.47337100451937</v>
      </c>
      <c r="O204">
        <f>O165/O167</f>
        <v>1.4733702214816682</v>
      </c>
      <c r="P204">
        <f>P165/P167</f>
        <v>1.4733704865250061</v>
      </c>
      <c r="Q204">
        <f>Q165/Q167</f>
        <v>1.4733703969059777</v>
      </c>
      <c r="R204">
        <f>R165/R167</f>
        <v>1.473370427228085</v>
      </c>
      <c r="S204">
        <f>S165/S167</f>
        <v>1.4733704169728254</v>
      </c>
      <c r="T204">
        <f>T165/T167</f>
        <v>1.473370420442107</v>
      </c>
    </row>
    <row r="205" spans="1:256" customHeight="1" ht="36">
      <c r="A205" t="inlineStr">
        <is>
          <t>s5/s4 (converges to about 1.165)</t>
        </is>
      </c>
      <c r="B205">
        <f>B165/B166</f>
        <v>1.25</v>
      </c>
      <c r="C205" s="3">
        <f>C165/C166</f>
        <v>1.1363636363636365</v>
      </c>
      <c r="D205">
        <f>D165/D166</f>
        <v>1.1764705882352942</v>
      </c>
      <c r="E205">
        <f>E165/E166</f>
        <v>1.1616161616161615</v>
      </c>
      <c r="F205">
        <f>F165/F166</f>
        <v>1.1666666666666667</v>
      </c>
      <c r="G205">
        <f>G165/G166</f>
        <v>1.1649110383287598</v>
      </c>
      <c r="H205">
        <f>H165/H166</f>
        <v>1.1655033233970857</v>
      </c>
      <c r="I205">
        <f>I165/I166</f>
        <v>1.1653012178745439</v>
      </c>
      <c r="J205">
        <f>J165/J166</f>
        <v>1.1653694294313732</v>
      </c>
      <c r="K205">
        <f>K165/K166</f>
        <v>1.1653462878066205</v>
      </c>
      <c r="L205">
        <f>L165/L166</f>
        <v>1.16535410685136</v>
      </c>
      <c r="M205">
        <f>M165/M166</f>
        <v>1.1653514592173229</v>
      </c>
      <c r="N205">
        <f>N165/N166</f>
        <v>1.165352354368042</v>
      </c>
      <c r="O205">
        <f>O165/O166</f>
        <v>1.1653520514589715</v>
      </c>
      <c r="P205">
        <f>P165/P166</f>
        <v>1.1653521539007945</v>
      </c>
      <c r="Q205">
        <f>Q165/Q166</f>
        <v>1.1653521192438607</v>
      </c>
      <c r="R205">
        <f>R165/R166</f>
        <v>1.1653521309660277</v>
      </c>
      <c r="S205">
        <f>S165/S166</f>
        <v>1.1653521270006659</v>
      </c>
      <c r="T205">
        <f>T165/T166</f>
        <v>1.1653521283419526</v>
      </c>
    </row>
    <row r="206" spans="1:256" customHeight="1" ht="36"/>
    <row r="207" spans="1:256" customHeight="1" ht="36">
      <c r="A207" t="inlineStr">
        <is>
          <t>s1/s4 (converges to about 0.280)</t>
        </is>
      </c>
      <c r="B207">
        <f>B155/B158</f>
        <v>0.25</v>
      </c>
      <c r="C207" s="3">
        <f>C155/C158</f>
        <v>0.31818181818181818</v>
      </c>
      <c r="D207">
        <f>D155/D158</f>
        <v>0.27450980392156865</v>
      </c>
      <c r="E207">
        <f>E155/E158</f>
        <v>0.28282828282828282</v>
      </c>
      <c r="F207">
        <f>F155/F158</f>
        <v>0.27905004240882103</v>
      </c>
      <c r="G207">
        <f>G155/G158</f>
        <v>0.2800743560237231</v>
      </c>
      <c r="H207">
        <f>H155/H158</f>
        <v>0.27968376812130863</v>
      </c>
      <c r="I207">
        <f>I155/I158</f>
        <v>0.2798054187096799</v>
      </c>
      <c r="J207">
        <f>J155/J158</f>
        <v>0.27976229004174891</v>
      </c>
      <c r="K207">
        <f>K155/K158</f>
        <v>0.27977643486544418</v>
      </c>
      <c r="L207">
        <f>L155/L158</f>
        <v>0.27977156239997386</v>
      </c>
      <c r="M207">
        <f>M155/M158</f>
        <v>0.27977319147197238</v>
      </c>
      <c r="N207">
        <f>N155/N158</f>
        <v>0.27977263654796092</v>
      </c>
      <c r="O207">
        <f>O155/O158</f>
        <v>0.27977282342980581</v>
      </c>
      <c r="P207">
        <f>P155/P158</f>
        <v>0.2797727600448342</v>
      </c>
      <c r="Q207">
        <f>Q155/Q158</f>
        <v>0.27977278144951462</v>
      </c>
      <c r="R207">
        <f>R155/R158</f>
        <v>0.27977277420168595</v>
      </c>
      <c r="S207">
        <f>S155/S158</f>
        <v>0.27977277665177597</v>
      </c>
      <c r="T207">
        <f>T155/T158</f>
        <v>0.27977277582267918</v>
      </c>
    </row>
    <row r="208" spans="1:256" customHeight="1" ht="36">
      <c r="A208" t="inlineStr">
        <is>
          <t>s2/s4 (converges to about 0.547)</t>
        </is>
      </c>
      <c r="B208">
        <f>B156/B158</f>
        <v>0.5</v>
      </c>
      <c r="C208" s="3">
        <f>C156/C158</f>
        <v>0.59090909090909094</v>
      </c>
      <c r="D208">
        <f>D156/D158</f>
        <v>0.53921568627450978</v>
      </c>
      <c r="E208">
        <f>E156/E158</f>
        <v>0.55151515151515151</v>
      </c>
      <c r="F208">
        <f>F156/F158</f>
        <v>0.546225614927905</v>
      </c>
      <c r="G208">
        <f>G156/G158</f>
        <v>0.54775604142692746</v>
      </c>
      <c r="H208">
        <f>H156/H158</f>
        <v>0.54718483271926088</v>
      </c>
      <c r="I208">
        <f>I156/I158</f>
        <v>0.54736630276198617</v>
      </c>
      <c r="J208">
        <f>J156/J158</f>
        <v>0.54730250169908412</v>
      </c>
      <c r="K208">
        <f>K156/K158</f>
        <v>0.54732356459330145</v>
      </c>
      <c r="L208">
        <f>L156/L158</f>
        <v>0.5473163327381918</v>
      </c>
      <c r="M208">
        <f>M156/M158</f>
        <v>0.54731875628978077</v>
      </c>
      <c r="N208">
        <f>N156/N158</f>
        <v>0.54731793178670518</v>
      </c>
      <c r="O208">
        <f>O156/O158</f>
        <v>0.54731820969202294</v>
      </c>
      <c r="P208">
        <f>P156/P158</f>
        <v>0.54731811548100495</v>
      </c>
      <c r="Q208">
        <f>Q156/Q158</f>
        <v>0.54731814730560269</v>
      </c>
      <c r="R208">
        <f>R156/R158</f>
        <v>0.54731813653154093</v>
      </c>
      <c r="S208">
        <f>S156/S158</f>
        <v>0.54731814017409497</v>
      </c>
      <c r="T208">
        <f>T156/T158</f>
        <v>0.54731813894156511</v>
      </c>
    </row>
    <row r="209" spans="1:256" customHeight="1" ht="36">
      <c r="A209" t="inlineStr">
        <is>
          <t>s3/s4 (converges to about 0.791)</t>
        </is>
      </c>
      <c r="B209">
        <f>B157/B158</f>
        <v>0.75</v>
      </c>
      <c r="C209" s="3">
        <f>C157/C158</f>
        <v>0.81818181818181823</v>
      </c>
      <c r="D209">
        <f>D157/D158</f>
        <v>0.78431372549019607</v>
      </c>
      <c r="E209">
        <f>E157/E158</f>
        <v>0.79393939393939394</v>
      </c>
      <c r="F209">
        <f>F157/F158</f>
        <v>0.79007633587786263</v>
      </c>
      <c r="G209">
        <f>G157/G158</f>
        <v>0.79127201912012035</v>
      </c>
      <c r="H209">
        <f>H157/H158</f>
        <v>0.79083890318638794</v>
      </c>
      <c r="I209">
        <f>I157/I158</f>
        <v>0.79097991106845567</v>
      </c>
      <c r="J209">
        <f>J157/J158</f>
        <v>0.79093093627625488</v>
      </c>
      <c r="K209">
        <f>K157/K158</f>
        <v>0.7909472493450822</v>
      </c>
      <c r="L209">
        <f>L157/L158</f>
        <v>0.7909416753288212</v>
      </c>
      <c r="M209">
        <f>M157/M158</f>
        <v>0.79094354947401069</v>
      </c>
      <c r="N209">
        <f>N157/N158</f>
        <v>0.79094291308399467</v>
      </c>
      <c r="O209">
        <f>O157/O158</f>
        <v>0.79094312784946619</v>
      </c>
      <c r="P209">
        <f>P157/P158</f>
        <v>0.79094305509628937</v>
      </c>
      <c r="Q209">
        <f>Q157/Q158</f>
        <v>0.79094307968387068</v>
      </c>
      <c r="R209">
        <f>R157/R158</f>
        <v>0.79094307136220632</v>
      </c>
      <c r="S209">
        <f>S157/S158</f>
        <v>0.79094307417613863</v>
      </c>
      <c r="T209">
        <f>T157/T158</f>
        <v>0.79094307322409196</v>
      </c>
    </row>
    <row r="210" spans="1:256" customHeight="1" ht="36"/>
    <row r="211" spans="1:256" customHeight="1" ht="36">
      <c r="A211" t="inlineStr">
        <is>
          <t>s4/s1 (converges to about 3.574)</t>
        </is>
      </c>
      <c r="B211">
        <f>B166/B169</f>
        <v>4</v>
      </c>
      <c r="C211" s="3">
        <f>C166/C169</f>
        <v>3.1428571428571428</v>
      </c>
      <c r="D211">
        <f>D166/D169</f>
        <v>3.6428571428571428</v>
      </c>
      <c r="E211">
        <f>E166/E169</f>
        <v>3.5357142857142856</v>
      </c>
      <c r="F211">
        <f>F166/F169</f>
        <v>3.5835866261398177</v>
      </c>
      <c r="G211">
        <f>G166/G169</f>
        <v>3.5704804045512009</v>
      </c>
      <c r="H211">
        <f>H166/H169</f>
        <v>3.5754667019727262</v>
      </c>
      <c r="I211">
        <f>I166/I169</f>
        <v>3.5739122015988491</v>
      </c>
      <c r="J211">
        <f>J166/J169</f>
        <v>3.574463162461138</v>
      </c>
      <c r="K211">
        <f>K166/K169</f>
        <v>3.5742824462000904</v>
      </c>
      <c r="L211">
        <f>L166/L169</f>
        <v>3.5743446954424751</v>
      </c>
      <c r="M211">
        <f>M166/M169</f>
        <v>3.5743238826375534</v>
      </c>
      <c r="N211">
        <f>N166/N169</f>
        <v>3.5743309722449275</v>
      </c>
      <c r="O211">
        <f>O166/O169</f>
        <v>3.5743285846736188</v>
      </c>
      <c r="P211">
        <f>P166/P169</f>
        <v>3.5743293944690961</v>
      </c>
      <c r="Q211">
        <f>Q166/Q169</f>
        <v>3.5743291210065462</v>
      </c>
      <c r="R211">
        <f>R166/R169</f>
        <v>3.5743292136035651</v>
      </c>
      <c r="S211">
        <f>S166/S169</f>
        <v>3.5743291823016339</v>
      </c>
      <c r="T211">
        <f>T166/T169</f>
        <v>3.5743291928940328</v>
      </c>
    </row>
    <row r="212" spans="1:256" customHeight="1" ht="36">
      <c r="A212" t="inlineStr">
        <is>
          <t>s4/s2 (converges to about 1.827)</t>
        </is>
      </c>
      <c r="B212">
        <f>B166/B168</f>
        <v>2</v>
      </c>
      <c r="C212" s="3">
        <f>C166/C168</f>
        <v>1.6923076923076923</v>
      </c>
      <c r="D212">
        <f>D166/D168</f>
        <v>1.8545454545454545</v>
      </c>
      <c r="E212">
        <f>E166/E168</f>
        <v>1.8131868131868132</v>
      </c>
      <c r="F212">
        <f>F166/F168</f>
        <v>1.8307453416149069</v>
      </c>
      <c r="G212">
        <f>G166/G168</f>
        <v>1.8256302521008403</v>
      </c>
      <c r="H212">
        <f>H166/H168</f>
        <v>1.8275360357312038</v>
      </c>
      <c r="I212">
        <f>I166/I168</f>
        <v>1.8269301470588235</v>
      </c>
      <c r="J212">
        <f>J166/J168</f>
        <v>1.8271431190165039</v>
      </c>
      <c r="K212">
        <f>K166/K168</f>
        <v>1.8270728042617128</v>
      </c>
      <c r="L212">
        <f>L166/L168</f>
        <v>1.8270969459234994</v>
      </c>
      <c r="M212">
        <f>M166/M168</f>
        <v>1.8270888554576499</v>
      </c>
      <c r="N212">
        <f>N166/N168</f>
        <v>1.8270916078622272</v>
      </c>
      <c r="O212">
        <f>O166/O168</f>
        <v>1.8270906801414522</v>
      </c>
      <c r="P212">
        <f>P166/P168</f>
        <v>1.8270909946424123</v>
      </c>
      <c r="Q212">
        <f>Q166/Q168</f>
        <v>1.8270908884035892</v>
      </c>
      <c r="R212">
        <f>R166/R168</f>
        <v>1.8270909243702211</v>
      </c>
      <c r="S212">
        <f>S166/S168</f>
        <v>1.827090912210424</v>
      </c>
      <c r="T212">
        <f>T166/T168</f>
        <v>1.8270909163249307</v>
      </c>
    </row>
    <row r="213" spans="1:256" customHeight="1" ht="36">
      <c r="A213" t="inlineStr">
        <is>
          <t>s4/s3 (converges to about 1.264)</t>
        </is>
      </c>
      <c r="B213">
        <f>B166/B167</f>
        <v>1.3333333333333333</v>
      </c>
      <c r="C213" s="3">
        <f>C166/C167</f>
        <v>1.2222222222222223</v>
      </c>
      <c r="D213">
        <f>D166/D167</f>
        <v>1.2749999999999999</v>
      </c>
      <c r="E213">
        <f>E166/E167</f>
        <v>1.2595419847328244</v>
      </c>
      <c r="F213">
        <f>F166/F167</f>
        <v>1.2657004830917875</v>
      </c>
      <c r="G213">
        <f>G166/G167</f>
        <v>1.2637878957377782</v>
      </c>
      <c r="H213">
        <f>H166/H167</f>
        <v>1.2644800299667556</v>
      </c>
      <c r="I213">
        <f>I166/I167</f>
        <v>1.2642546112823523</v>
      </c>
      <c r="J213">
        <f>J166/J167</f>
        <v>1.2643328944851411</v>
      </c>
      <c r="K213">
        <f>K166/K167</f>
        <v>1.2643068179679708</v>
      </c>
      <c r="L213">
        <f>L166/L167</f>
        <v>1.2643157279381771</v>
      </c>
      <c r="M213">
        <f>M166/M167</f>
        <v>1.2643127321349483</v>
      </c>
      <c r="N213">
        <f>N166/N167</f>
        <v>1.2643137493967336</v>
      </c>
      <c r="O213">
        <f>O166/O167</f>
        <v>1.2643134060965278</v>
      </c>
      <c r="P213">
        <f>P166/P167</f>
        <v>1.2643135223916468</v>
      </c>
      <c r="Q213">
        <f>Q166/Q167</f>
        <v>1.2643134830886775</v>
      </c>
      <c r="R213">
        <f>R166/R167</f>
        <v>1.2643134963907632</v>
      </c>
      <c r="S213">
        <f>S166/S167</f>
        <v>1.2643134918927244</v>
      </c>
      <c r="T213">
        <f>T166/T167</f>
        <v>1.2643134934145601</v>
      </c>
    </row>
    <row r="214" spans="1:256" customHeight="1" ht="36"/>
    <row r="215" spans="1:256" customHeight="1" ht="36">
      <c r="A215" t="inlineStr">
        <is>
          <t>s1/s3 (converges to about 0.354)</t>
        </is>
      </c>
      <c r="B215">
        <f>B155/B157</f>
        <v>0.33333333333333331</v>
      </c>
      <c r="C215" s="3">
        <f>C155/C157</f>
        <v>0.3888888888888889</v>
      </c>
      <c r="D215">
        <f>D155/D157</f>
        <v>0.34999999999999998</v>
      </c>
      <c r="E215">
        <f>E155/E157</f>
        <v>0.35623409669211198</v>
      </c>
      <c r="F215">
        <f>F155/F157</f>
        <v>0.35319377348362857</v>
      </c>
      <c r="G215">
        <f>G155/G157</f>
        <v>0.35395458104933436</v>
      </c>
      <c r="H215">
        <f>H155/H157</f>
        <v>0.35365453949524744</v>
      </c>
      <c r="I215">
        <f>I155/I157</f>
        <v>0.35374529086550222</v>
      </c>
      <c r="J215">
        <f>J155/J157</f>
        <v>0.35371266593627598</v>
      </c>
      <c r="K215">
        <f>K155/K157</f>
        <v>0.35372325410715294</v>
      </c>
      <c r="L215">
        <f>L155/L157</f>
        <v>0.3537195865721241</v>
      </c>
      <c r="M215">
        <f>M155/M157</f>
        <v>0.3537208080880434</v>
      </c>
      <c r="N215">
        <f>N155/N157</f>
        <v>0.35372039109256209</v>
      </c>
      <c r="O215">
        <f>O155/O157</f>
        <v>0.35372053132378017</v>
      </c>
      <c r="P215">
        <f>P155/P157</f>
        <v>0.35372048372151732</v>
      </c>
      <c r="Q215">
        <f>Q155/Q157</f>
        <v>0.35372049978784315</v>
      </c>
      <c r="R215">
        <f>R155/R157</f>
        <v>0.3537204943458771</v>
      </c>
      <c r="S215">
        <f>S155/S157</f>
        <v>0.35372049618513013</v>
      </c>
      <c r="T215">
        <f>T155/T157</f>
        <v>0.35372049556266011</v>
      </c>
    </row>
    <row r="216" spans="1:256">
      <c r="A216" t="inlineStr">
        <is>
          <t>s2/s3 (converges to about 0.692)</t>
        </is>
      </c>
      <c r="B216">
        <f>B156/B157</f>
        <v>0.66666666666666663</v>
      </c>
      <c r="C216" s="3">
        <f>C156/C157</f>
        <v>0.72222222222222221</v>
      </c>
      <c r="D216">
        <f>D156/D157</f>
        <v>0.6875</v>
      </c>
      <c r="E216">
        <f>E156/E157</f>
        <v>0.69465648854961837</v>
      </c>
      <c r="F216">
        <f>F156/F157</f>
        <v>0.69135802469135799</v>
      </c>
      <c r="G216">
        <f>G156/G157</f>
        <v>0.69224745497259199</v>
      </c>
      <c r="H216">
        <f>H156/H157</f>
        <v>0.69190429367420514</v>
      </c>
      <c r="I216">
        <f>I156/I157</f>
        <v>0.69201037232741325</v>
      </c>
      <c r="J216">
        <f>J156/J157</f>
        <v>0.6919725561321618</v>
      </c>
      <c r="K216">
        <f>K156/K157</f>
        <v>0.6919849143498441</v>
      </c>
      <c r="L216">
        <f>L156/L157</f>
        <v>0.69198064763834055</v>
      </c>
      <c r="M216">
        <f>M156/M157</f>
        <v>0.69198207211343465</v>
      </c>
      <c r="N216">
        <f>N156/N157</f>
        <v>0.69198158644931484</v>
      </c>
      <c r="O216">
        <f>O156/O157</f>
        <v>0.691981749914375</v>
      </c>
      <c r="P216">
        <f>P156/P157</f>
        <v>0.69198169445254754</v>
      </c>
      <c r="Q216">
        <f>Q156/Q157</f>
        <v>0.69198171317758839</v>
      </c>
      <c r="R216">
        <f>R156/R157</f>
        <v>0.69198170683626958</v>
      </c>
      <c r="S216">
        <f>S156/S157</f>
        <v>0.69198170897974165</v>
      </c>
      <c r="T216">
        <f>T156/T157</f>
        <v>0.69198170825436578</v>
      </c>
    </row>
    <row r="218" spans="1:256">
      <c r="A218" t="inlineStr">
        <is>
          <t>s3/s1 (converges to about 2.827)</t>
        </is>
      </c>
      <c r="B218">
        <f>B167/B169</f>
        <v>3</v>
      </c>
      <c r="C218" s="3">
        <f>C167/C169</f>
        <v>2.5714285714285716</v>
      </c>
      <c r="D218">
        <f>D167/D169</f>
        <v>2.8571428571428572</v>
      </c>
      <c r="E218">
        <f>E167/E169</f>
        <v>2.8071428571428569</v>
      </c>
      <c r="F218">
        <f>F167/F169</f>
        <v>2.8313069908814588</v>
      </c>
      <c r="G218">
        <f>G167/G169</f>
        <v>2.8252212389380529</v>
      </c>
      <c r="H218">
        <f>H167/H169</f>
        <v>2.8276181649675625</v>
      </c>
      <c r="I218">
        <f>I167/I169</f>
        <v>2.8268927553871261</v>
      </c>
      <c r="J218">
        <f>J167/J169</f>
        <v>2.827153495770371</v>
      </c>
      <c r="K218">
        <f>K167/K169</f>
        <v>2.8270688692043731</v>
      </c>
      <c r="L218">
        <f>L167/L169</f>
        <v>2.8270981816159564</v>
      </c>
      <c r="M218">
        <f>M167/M169</f>
        <v>2.8270884187030738</v>
      </c>
      <c r="N218">
        <f>N167/N169</f>
        <v>2.8270917515137501</v>
      </c>
      <c r="O218">
        <f>O167/O169</f>
        <v>2.8270906307235077</v>
      </c>
      <c r="P218">
        <f>P167/P169</f>
        <v>2.827091011181857</v>
      </c>
      <c r="Q218">
        <f>Q167/Q169</f>
        <v>2.82709088277266</v>
      </c>
      <c r="R218">
        <f>R167/R169</f>
        <v>2.8270909262672634</v>
      </c>
      <c r="S218">
        <f>S167/S169</f>
        <v>2.8270909115671383</v>
      </c>
      <c r="T218">
        <f>T167/T169</f>
        <v>2.8270909165421947</v>
      </c>
    </row>
    <row r="219" spans="1:256">
      <c r="A219" t="inlineStr">
        <is>
          <t>s3/s2 (converges to about 1.445)</t>
        </is>
      </c>
      <c r="B219">
        <f>B167/B168</f>
        <v>1.5</v>
      </c>
      <c r="C219" s="3">
        <f>C167/C168</f>
        <v>1.3846153846153846</v>
      </c>
      <c r="D219">
        <f>D167/D168</f>
        <v>1.4545454545454546</v>
      </c>
      <c r="E219">
        <f>E167/E168</f>
        <v>1.4395604395604396</v>
      </c>
      <c r="F219">
        <f>F167/F168</f>
        <v>1.4464285714285714</v>
      </c>
      <c r="G219">
        <f>G167/G168</f>
        <v>1.4445701357466063</v>
      </c>
      <c r="H219">
        <f>H167/H168</f>
        <v>1.4452865940312647</v>
      </c>
      <c r="I219">
        <f>I167/I168</f>
        <v>1.4450650452488687</v>
      </c>
      <c r="J219">
        <f>J167/J168</f>
        <v>1.4451440178344401</v>
      </c>
      <c r="K219">
        <f>K167/K168</f>
        <v>1.4451182088840075</v>
      </c>
      <c r="L219">
        <f>L167/L168</f>
        <v>1.4451271193969053</v>
      </c>
      <c r="M219">
        <f>M167/M168</f>
        <v>1.4451241445400811</v>
      </c>
      <c r="N219">
        <f>N167/N168</f>
        <v>1.4451251587938696</v>
      </c>
      <c r="O219">
        <f>O167/O168</f>
        <v>1.4451248174156888</v>
      </c>
      <c r="P219">
        <f>P167/P168</f>
        <v>1.4451249332413876</v>
      </c>
      <c r="Q219">
        <f>Q167/Q168</f>
        <v>1.4451248941362742</v>
      </c>
      <c r="R219">
        <f>R167/R168</f>
        <v>1.4451249073793953</v>
      </c>
      <c r="S219">
        <f>S167/S168</f>
        <v>1.4451249029029982</v>
      </c>
      <c r="T219">
        <f>T167/T168</f>
        <v>1.4451249044178631</v>
      </c>
    </row>
    <row r="221" spans="1:256">
      <c r="A221" t="inlineStr">
        <is>
          <t>s1/s2 (converges to about 0.511)</t>
        </is>
      </c>
      <c r="B221">
        <f>B155/B156</f>
        <v>0.5</v>
      </c>
      <c r="C221" s="3">
        <f>C155/C156</f>
        <v>0.53846153846153844</v>
      </c>
      <c r="D221">
        <f>D155/D156</f>
        <v>0.50909090909090904</v>
      </c>
      <c r="E221">
        <f>E155/E156</f>
        <v>0.51282051282051277</v>
      </c>
      <c r="F221">
        <f>F155/F156</f>
        <v>0.51086956521739135</v>
      </c>
      <c r="G221">
        <f>G155/G156</f>
        <v>0.5113122171945701</v>
      </c>
      <c r="H221">
        <f>H155/H156</f>
        <v>0.51113216485078161</v>
      </c>
      <c r="I221">
        <f>I155/I156</f>
        <v>0.51118495475113124</v>
      </c>
      <c r="J221">
        <f>J155/J156</f>
        <v>0.5111657432100809</v>
      </c>
      <c r="K221">
        <f>K155/K156</f>
        <v>0.51117191541595153</v>
      </c>
      <c r="L221">
        <f>L155/L156</f>
        <v>0.51116976721723795</v>
      </c>
      <c r="M221">
        <f>M155/M156</f>
        <v>0.51117048019425992</v>
      </c>
      <c r="N221">
        <f>N155/N156</f>
        <v>0.51117023634626846</v>
      </c>
      <c r="O221">
        <f>O155/O156</f>
        <v>0.51117031824545822</v>
      </c>
      <c r="P221">
        <f>P155/P156</f>
        <v>0.51117029042416906</v>
      </c>
      <c r="Q221">
        <f>Q155/Q156</f>
        <v>0.51117029980973683</v>
      </c>
      <c r="R221">
        <f>R155/R156</f>
        <v>0.51117029662977953</v>
      </c>
      <c r="S221">
        <f>S155/S156</f>
        <v>0.51117029770433653</v>
      </c>
      <c r="T221">
        <f>T155/T156</f>
        <v>0.51117029734062835</v>
      </c>
    </row>
    <row r="222" spans="1:256">
      <c r="A222" t="inlineStr">
        <is>
          <t>s2/s1 (converges to about 1.956)</t>
        </is>
      </c>
      <c r="B222">
        <f>B168/B169</f>
        <v>2</v>
      </c>
      <c r="C222" s="3">
        <f>C168/C169</f>
        <v>1.8571428571428572</v>
      </c>
      <c r="D222">
        <f>D168/D169</f>
        <v>1.9642857142857142</v>
      </c>
      <c r="E222">
        <f>E168/E169</f>
        <v>1.95</v>
      </c>
      <c r="F222">
        <f>F168/F169</f>
        <v>1.9574468085106382</v>
      </c>
      <c r="G222">
        <f>G168/G169</f>
        <v>1.9557522123893805</v>
      </c>
      <c r="H222">
        <f>H168/H169</f>
        <v>1.9564411492122336</v>
      </c>
      <c r="I222">
        <f>I168/I169</f>
        <v>1.9562391081851125</v>
      </c>
      <c r="J222">
        <f>J168/J169</f>
        <v>1.9563126310462005</v>
      </c>
      <c r="K222">
        <f>K168/K169</f>
        <v>1.9562890093174987</v>
      </c>
      <c r="L222">
        <f>L168/L169</f>
        <v>1.9562972306517845</v>
      </c>
      <c r="M222">
        <f>M168/M169</f>
        <v>1.9562945020220464</v>
      </c>
      <c r="N222">
        <f>N168/N169</f>
        <v>1.9562954352502568</v>
      </c>
      <c r="O222">
        <f>O168/O169</f>
        <v>1.9562951218145872</v>
      </c>
      <c r="P222">
        <f>P168/P169</f>
        <v>1.9562952282891872</v>
      </c>
      <c r="Q222">
        <f>Q168/Q169</f>
        <v>1.956295192369766</v>
      </c>
      <c r="R222">
        <f>R168/R169</f>
        <v>1.9562952045397515</v>
      </c>
      <c r="S222">
        <f>S168/S169</f>
        <v>1.9562952004273242</v>
      </c>
      <c r="T222">
        <f>T168/T169</f>
        <v>1.9562952018192685</v>
      </c>
    </row>
    <row r="225" spans="1:256">
      <c r="A225" t="s">
        <v>12</v>
      </c>
      <c r="B225">
        <f>ROW()-$H$2+1</f>
        <v>1</v>
      </c>
      <c r="C225">
        <f>SUM(B234)</f>
        <v>8</v>
      </c>
      <c r="D225" s="8">
        <f>SUM(C234)</f>
        <v>36</v>
      </c>
      <c r="E225" s="8">
        <f>SUM(D234)</f>
        <v>204</v>
      </c>
      <c r="F225" s="8">
        <f>SUM(E234)</f>
        <v>1086</v>
      </c>
      <c r="G225" s="8">
        <f>SUM(F234)</f>
        <v>5916</v>
      </c>
      <c r="H225" s="8">
        <f>SUM(G234)</f>
        <v>31998</v>
      </c>
      <c r="I225" s="8">
        <f>SUM(H234)</f>
        <v>173502</v>
      </c>
      <c r="J225" s="8">
        <f>SUM(I234)</f>
        <v>940005</v>
      </c>
      <c r="K225" s="8">
        <f>SUM(J234)</f>
        <v>5094220</v>
      </c>
      <c r="L225" s="8">
        <f>SUM(K234)</f>
        <v>27604798</v>
      </c>
      <c r="M225" s="8">
        <f>SUM(L234)</f>
        <v>149590922</v>
      </c>
      <c r="N225" s="8">
        <f>SUM(M234)</f>
        <v>810627389</v>
      </c>
      <c r="O225" s="8">
        <f>SUM(N234)</f>
        <v>4392774126</v>
      </c>
      <c r="P225" s="8">
        <f>SUM(O234)</f>
        <v>23804329059</v>
      </c>
      <c r="Q225" s="8">
        <f>SUM(P234)</f>
        <v>128995094597</v>
      </c>
      <c r="R225" s="8">
        <f>SUM(Q234)</f>
        <v>699021261776</v>
      </c>
      <c r="S225" s="8">
        <f>SUM(R234)</f>
        <v>3787979292364</v>
      </c>
      <c r="T225" s="8">
        <f>SUM(S234)</f>
        <v>20526967746120</v>
      </c>
    </row>
    <row r="226" spans="1:256">
      <c r="A226" t="s">
        <v>13</v>
      </c>
      <c r="B226">
        <f>ROW()-$H$2+1</f>
        <v>2</v>
      </c>
      <c r="C226">
        <f>SUM(B234:B235)</f>
        <v>15</v>
      </c>
      <c r="D226" s="8">
        <f>SUM(C234:C235)</f>
        <v>71</v>
      </c>
      <c r="E226" s="8">
        <f>SUM(D234:D235)</f>
        <v>400</v>
      </c>
      <c r="F226" s="8">
        <f>SUM(E234:E235)</f>
        <v>2136</v>
      </c>
      <c r="G226" s="8">
        <f>SUM(F234:F235)</f>
        <v>11628</v>
      </c>
      <c r="H226" s="8">
        <f>SUM(G234:G235)</f>
        <v>62910</v>
      </c>
      <c r="I226" s="8">
        <f>SUM(H234:H235)</f>
        <v>341088</v>
      </c>
      <c r="J226" s="8">
        <f>SUM(I234:I235)</f>
        <v>1848012</v>
      </c>
      <c r="K226" s="8">
        <f>SUM(J234:J235)</f>
        <v>10014938</v>
      </c>
      <c r="L226" s="8">
        <f>SUM(K234:K235)</f>
        <v>54269591</v>
      </c>
      <c r="M226" s="8">
        <f>SUM(L234:L235)</f>
        <v>294087624</v>
      </c>
      <c r="N226" s="8">
        <f>SUM(M234:M235)</f>
        <v>1593649980</v>
      </c>
      <c r="O226" s="8">
        <f>SUM(N234:N235)</f>
        <v>8635957330</v>
      </c>
      <c r="P226" s="8">
        <f>SUM(O234:O235)</f>
        <v>46798030729</v>
      </c>
      <c r="Q226" s="8">
        <f>SUM(P234:P235)</f>
        <v>253597415068</v>
      </c>
      <c r="R226" s="8">
        <f>SUM(Q234:Q235)</f>
        <v>1374238194493</v>
      </c>
      <c r="S226" s="8">
        <f>SUM(R234:R235)</f>
        <v>7446963490131</v>
      </c>
      <c r="T226" s="8">
        <f>SUM(S234:S235)</f>
        <v>40354914230464</v>
      </c>
    </row>
    <row r="227" spans="1:256">
      <c r="A227" t="s">
        <v>14</v>
      </c>
      <c r="B227">
        <f>ROW()-$H$2+1</f>
        <v>3</v>
      </c>
      <c r="C227">
        <f>SUM(B234:B236)</f>
        <v>21</v>
      </c>
      <c r="D227" s="8">
        <f>SUM(C234:C236)</f>
        <v>104</v>
      </c>
      <c r="E227" s="8">
        <f>SUM(D234:D236)</f>
        <v>581</v>
      </c>
      <c r="F227" s="8">
        <f>SUM(E234:E236)</f>
        <v>3115</v>
      </c>
      <c r="G227" s="8">
        <f>SUM(F234:F236)</f>
        <v>16940</v>
      </c>
      <c r="H227" s="8">
        <f>SUM(G234:G236)</f>
        <v>91686</v>
      </c>
      <c r="I227" s="8">
        <f>SUM(H234:H236)</f>
        <v>497046</v>
      </c>
      <c r="J227" s="8">
        <f>SUM(I234:I236)</f>
        <v>2693109</v>
      </c>
      <c r="K227" s="8">
        <f>SUM(J234:J236)</f>
        <v>14594568</v>
      </c>
      <c r="L227" s="8">
        <f>SUM(K234:K236)</f>
        <v>79086372</v>
      </c>
      <c r="M227" s="8">
        <f>SUM(L234:L236)</f>
        <v>428569388</v>
      </c>
      <c r="N227" s="8">
        <f>SUM(M234:M236)</f>
        <v>2322402980</v>
      </c>
      <c r="O227" s="8">
        <f>SUM(N234:N236)</f>
        <v>12585052910</v>
      </c>
      <c r="P227" s="8">
        <f>SUM(O234:O236)</f>
        <v>68198082419</v>
      </c>
      <c r="Q227" s="8">
        <f>SUM(P234:P236)</f>
        <v>369563778209</v>
      </c>
      <c r="R227" s="8">
        <f>SUM(Q234:Q236)</f>
        <v>2002657096481</v>
      </c>
      <c r="S227" s="8">
        <f>SUM(R234:R236)</f>
        <v>10852350272830</v>
      </c>
      <c r="T227" s="8">
        <f>SUM(S234:S236)</f>
        <v>58808622520315</v>
      </c>
    </row>
    <row r="228" spans="1:256">
      <c r="A228" t="s">
        <v>15</v>
      </c>
      <c r="B228">
        <f>ROW()-$H$2+1</f>
        <v>4</v>
      </c>
      <c r="C228">
        <f>SUM(B234:B237)</f>
        <v>26</v>
      </c>
      <c r="D228" s="8">
        <f>SUM(C234:C237)</f>
        <v>134</v>
      </c>
      <c r="E228" s="8">
        <f>SUM(D234:D237)</f>
        <v>741</v>
      </c>
      <c r="F228" s="8">
        <f>SUM(E234:E237)</f>
        <v>3990</v>
      </c>
      <c r="G228" s="8">
        <f>SUM(F234:F237)</f>
        <v>21671</v>
      </c>
      <c r="H228" s="8">
        <f>SUM(G234:G237)</f>
        <v>117347</v>
      </c>
      <c r="I228" s="8">
        <f>SUM(H234:H237)</f>
        <v>636064</v>
      </c>
      <c r="J228" s="8">
        <f>SUM(I234:I237)</f>
        <v>3446520</v>
      </c>
      <c r="K228" s="8">
        <f>SUM(J234:J237)</f>
        <v>18677152</v>
      </c>
      <c r="L228" s="8">
        <f>SUM(K234:K237)</f>
        <v>101210044</v>
      </c>
      <c r="M228" s="8">
        <f>SUM(L234:L237)</f>
        <v>548456584</v>
      </c>
      <c r="N228" s="8">
        <f>SUM(M234:M237)</f>
        <v>2972069608</v>
      </c>
      <c r="O228" s="8">
        <f>SUM(N234:N237)</f>
        <v>16105579102</v>
      </c>
      <c r="P228" s="8">
        <f>SUM(O234:O237)</f>
        <v>87275731129</v>
      </c>
      <c r="Q228" s="8">
        <f>SUM(P234:P237)</f>
        <v>472945088440</v>
      </c>
      <c r="R228" s="8">
        <f>SUM(Q234:Q237)</f>
        <v>2562877916050</v>
      </c>
      <c r="S228" s="8">
        <f>SUM(R234:R237)</f>
        <v>13888173277320</v>
      </c>
      <c r="T228" s="8">
        <f>SUM(S234:S237)</f>
        <v>75259673713685</v>
      </c>
    </row>
    <row r="229" spans="1:256">
      <c r="A229" t="s">
        <v>16</v>
      </c>
      <c r="B229">
        <f>ROW()-$H$2+1</f>
        <v>5</v>
      </c>
      <c r="C229">
        <f>SUM(B234:B238)</f>
        <v>30</v>
      </c>
      <c r="D229" s="8">
        <f>SUM(C234:C238)</f>
        <v>160</v>
      </c>
      <c r="E229" s="8">
        <f>SUM(D234:D238)</f>
        <v>875</v>
      </c>
      <c r="F229" s="8">
        <f>SUM(E234:E238)</f>
        <v>4731</v>
      </c>
      <c r="G229" s="8">
        <f>SUM(F234:F238)</f>
        <v>25661</v>
      </c>
      <c r="H229" s="8">
        <f>SUM(G234:G238)</f>
        <v>139018</v>
      </c>
      <c r="I229" s="8">
        <f>SUM(H234:H238)</f>
        <v>753411</v>
      </c>
      <c r="J229" s="8">
        <f>SUM(I234:I238)</f>
        <v>4082584</v>
      </c>
      <c r="K229" s="8">
        <f>SUM(J234:J238)</f>
        <v>22123672</v>
      </c>
      <c r="L229" s="8">
        <f>SUM(K234:K238)</f>
        <v>119887196</v>
      </c>
      <c r="M229" s="8">
        <f>SUM(L234:L238)</f>
        <v>649666628</v>
      </c>
      <c r="N229" s="8">
        <f>SUM(M234:M238)</f>
        <v>3520526192</v>
      </c>
      <c r="O229" s="8">
        <f>SUM(N234:N238)</f>
        <v>19077648710</v>
      </c>
      <c r="P229" s="8">
        <f>SUM(O234:O238)</f>
        <v>103381310231</v>
      </c>
      <c r="Q229" s="8">
        <f>SUM(P234:P238)</f>
        <v>560220819569</v>
      </c>
      <c r="R229" s="8">
        <f>SUM(Q234:Q238)</f>
        <v>3035823004490</v>
      </c>
      <c r="S229" s="8">
        <f>SUM(R234:R238)</f>
        <v>16451051193370</v>
      </c>
      <c r="T229" s="8">
        <f>SUM(S234:S238)</f>
        <v>89147846991005</v>
      </c>
    </row>
    <row r="230" spans="1:256">
      <c r="A230" t="s">
        <v>17</v>
      </c>
      <c r="B230">
        <f>ROW()-$H$2+1</f>
        <v>6</v>
      </c>
      <c r="C230">
        <f>SUM(B234:B239)</f>
        <v>33</v>
      </c>
      <c r="D230" s="8">
        <f>SUM(C234:C239)</f>
        <v>181</v>
      </c>
      <c r="E230" s="8">
        <f>SUM(D234:D239)</f>
        <v>979</v>
      </c>
      <c r="F230" s="8">
        <f>SUM(E234:E239)</f>
        <v>5312</v>
      </c>
      <c r="G230" s="8">
        <f>SUM(F234:F239)</f>
        <v>28776</v>
      </c>
      <c r="H230" s="8">
        <f>SUM(G234:G239)</f>
        <v>155958</v>
      </c>
      <c r="I230" s="8">
        <f>SUM(H234:H239)</f>
        <v>845097</v>
      </c>
      <c r="J230" s="8">
        <f>SUM(I234:I239)</f>
        <v>4579630</v>
      </c>
      <c r="K230" s="8">
        <f>SUM(J234:J239)</f>
        <v>24816781</v>
      </c>
      <c r="L230" s="8">
        <f>SUM(K234:K239)</f>
        <v>134481764</v>
      </c>
      <c r="M230" s="8">
        <f>SUM(L234:L239)</f>
        <v>728753000</v>
      </c>
      <c r="N230" s="8">
        <f>SUM(M234:M239)</f>
        <v>3949095580</v>
      </c>
      <c r="O230" s="8">
        <f>SUM(N234:N239)</f>
        <v>21400051690</v>
      </c>
      <c r="P230" s="8">
        <f>SUM(O234:O239)</f>
        <v>115966363141</v>
      </c>
      <c r="Q230" s="8">
        <f>SUM(P234:P239)</f>
        <v>628418901988</v>
      </c>
      <c r="R230" s="8">
        <f>SUM(Q234:Q239)</f>
        <v>3405386782699</v>
      </c>
      <c r="S230" s="8">
        <f>SUM(R234:R239)</f>
        <v>18453708289851</v>
      </c>
      <c r="T230" s="8">
        <f>SUM(S234:S239)</f>
        <v>100000197263835</v>
      </c>
    </row>
    <row r="231" spans="1:256">
      <c r="A231" t="s">
        <v>18</v>
      </c>
      <c r="B231">
        <f>ROW()-$H$2+1</f>
        <v>7</v>
      </c>
      <c r="C231">
        <f>SUM(B234:B240)</f>
        <v>35</v>
      </c>
      <c r="D231" s="8">
        <f>SUM(C234:C240)</f>
        <v>196</v>
      </c>
      <c r="E231" s="8">
        <f>SUM(D234:D240)</f>
        <v>1050</v>
      </c>
      <c r="F231" s="8">
        <f>SUM(E234:E240)</f>
        <v>5712</v>
      </c>
      <c r="G231" s="8">
        <f>SUM(F234:F240)</f>
        <v>30912</v>
      </c>
      <c r="H231" s="8">
        <f>SUM(G234:G240)</f>
        <v>167586</v>
      </c>
      <c r="I231" s="8">
        <f>SUM(H234:H240)</f>
        <v>908007</v>
      </c>
      <c r="J231" s="8">
        <f>SUM(I234:I240)</f>
        <v>4920718</v>
      </c>
      <c r="K231" s="8">
        <f>SUM(J234:J240)</f>
        <v>26664793</v>
      </c>
      <c r="L231" s="8">
        <f>SUM(K234:K240)</f>
        <v>144496702</v>
      </c>
      <c r="M231" s="8">
        <f>SUM(L234:L240)</f>
        <v>783022591</v>
      </c>
      <c r="N231" s="8">
        <f>SUM(M234:M240)</f>
        <v>4243183204</v>
      </c>
      <c r="O231" s="8">
        <f>SUM(N234:N240)</f>
        <v>22993701670</v>
      </c>
      <c r="P231" s="8">
        <f>SUM(O234:O240)</f>
        <v>124602320471</v>
      </c>
      <c r="Q231" s="8">
        <f>SUM(P234:P240)</f>
        <v>675216932717</v>
      </c>
      <c r="R231" s="8">
        <f>SUM(Q234:Q240)</f>
        <v>3658984197767</v>
      </c>
      <c r="S231" s="8">
        <f>SUM(R234:R240)</f>
        <v>19827946484344</v>
      </c>
      <c r="T231" s="8">
        <f>SUM(S234:S240)</f>
        <v>107447160753966</v>
      </c>
    </row>
    <row r="232" spans="1:256">
      <c r="A232" t="s">
        <v>19</v>
      </c>
      <c r="B232">
        <f>ROW()-$H$2+1</f>
        <v>8</v>
      </c>
      <c r="C232">
        <f>SUM(B234:B241)</f>
        <v>36</v>
      </c>
      <c r="D232" s="8">
        <f>SUM(C234:C241)</f>
        <v>204</v>
      </c>
      <c r="E232" s="8">
        <f>SUM(D234:D241)</f>
        <v>1086</v>
      </c>
      <c r="F232" s="8">
        <f>SUM(E234:E241)</f>
        <v>5916</v>
      </c>
      <c r="G232" s="8">
        <f>SUM(F234:F241)</f>
        <v>31998</v>
      </c>
      <c r="H232" s="8">
        <f>SUM(G234:G241)</f>
        <v>173502</v>
      </c>
      <c r="I232" s="8">
        <f>SUM(H234:H241)</f>
        <v>940005</v>
      </c>
      <c r="J232" s="8">
        <f>SUM(I234:I241)</f>
        <v>5094220</v>
      </c>
      <c r="K232" s="8">
        <f>SUM(J234:J241)</f>
        <v>27604798</v>
      </c>
      <c r="L232" s="8">
        <f>SUM(K234:K241)</f>
        <v>149590922</v>
      </c>
      <c r="M232" s="8">
        <f>SUM(L234:L241)</f>
        <v>810627389</v>
      </c>
      <c r="N232" s="8">
        <f>SUM(M234:M241)</f>
        <v>4392774126</v>
      </c>
      <c r="O232" s="8">
        <f>SUM(N234:N241)</f>
        <v>23804329059</v>
      </c>
      <c r="P232" s="8">
        <f>SUM(O234:O241)</f>
        <v>128995094597</v>
      </c>
      <c r="Q232" s="8">
        <f>SUM(P234:P241)</f>
        <v>699021261776</v>
      </c>
      <c r="R232" s="8">
        <f>SUM(Q234:Q241)</f>
        <v>3787979292364</v>
      </c>
      <c r="S232" s="8">
        <f>SUM(R234:R241)</f>
        <v>20526967746120</v>
      </c>
      <c r="T232" s="8">
        <f>SUM(S234:S241)</f>
        <v>111235140046330</v>
      </c>
    </row>
    <row r="234" spans="1:256">
      <c r="B234">
        <f>INDIRECT(ADDRESS(ROW()-2*(ROW()-$H$2-$H$1),COLUMN(),4,TRUE))</f>
        <v>8</v>
      </c>
      <c r="C234" s="3">
        <f>INDIRECT(ADDRESS(ROW()-2*(ROW()-$H$2-$H$1),COLUMN(),4,TRUE))</f>
        <v>36</v>
      </c>
      <c r="D234">
        <f>INDIRECT(ADDRESS(ROW()-2*(ROW()-$H$2-$H$1),COLUMN(),4,TRUE))</f>
        <v>204</v>
      </c>
      <c r="E234">
        <f>INDIRECT(ADDRESS(ROW()-2*(ROW()-$H$2-$H$1),COLUMN(),4,TRUE))</f>
        <v>1086</v>
      </c>
      <c r="F234">
        <f>INDIRECT(ADDRESS(ROW()-2*(ROW()-$H$2-$H$1),COLUMN(),4,TRUE))</f>
        <v>5916</v>
      </c>
      <c r="G234">
        <f>INDIRECT(ADDRESS(ROW()-2*(ROW()-$H$2-$H$1),COLUMN(),4,TRUE))</f>
        <v>31998</v>
      </c>
      <c r="H234">
        <f>INDIRECT(ADDRESS(ROW()-2*(ROW()-$H$2-$H$1),COLUMN(),4,TRUE))</f>
        <v>173502</v>
      </c>
      <c r="I234">
        <f>INDIRECT(ADDRESS(ROW()-2*(ROW()-$H$2-$H$1),COLUMN(),4,TRUE))</f>
        <v>940005</v>
      </c>
      <c r="J234">
        <f>INDIRECT(ADDRESS(ROW()-2*(ROW()-$H$2-$H$1),COLUMN(),4,TRUE))</f>
        <v>5094220</v>
      </c>
      <c r="K234">
        <f>INDIRECT(ADDRESS(ROW()-2*(ROW()-$H$2-$H$1),COLUMN(),4,TRUE))</f>
        <v>27604798</v>
      </c>
      <c r="L234">
        <f>INDIRECT(ADDRESS(ROW()-2*(ROW()-$H$2-$H$1),COLUMN(),4,TRUE))</f>
        <v>149590922</v>
      </c>
      <c r="M234">
        <f>INDIRECT(ADDRESS(ROW()-2*(ROW()-$H$2-$H$1),COLUMN(),4,TRUE))</f>
        <v>810627389</v>
      </c>
      <c r="N234">
        <f>INDIRECT(ADDRESS(ROW()-2*(ROW()-$H$2-$H$1),COLUMN(),4,TRUE))</f>
        <v>4392774126</v>
      </c>
      <c r="O234">
        <f>INDIRECT(ADDRESS(ROW()-2*(ROW()-$H$2-$H$1),COLUMN(),4,TRUE))</f>
        <v>23804329059</v>
      </c>
      <c r="P234">
        <f>INDIRECT(ADDRESS(ROW()-2*(ROW()-$H$2-$H$1),COLUMN(),4,TRUE))</f>
        <v>128995094597</v>
      </c>
      <c r="Q234">
        <f>INDIRECT(ADDRESS(ROW()-2*(ROW()-$H$2-$H$1),COLUMN(),4,TRUE))</f>
        <v>699021261776</v>
      </c>
      <c r="R234">
        <f>INDIRECT(ADDRESS(ROW()-2*(ROW()-$H$2-$H$1),COLUMN(),4,TRUE))</f>
        <v>3787979292364</v>
      </c>
      <c r="S234">
        <f>INDIRECT(ADDRESS(ROW()-2*(ROW()-$H$2-$H$1),COLUMN(),4,TRUE))</f>
        <v>20526967746120</v>
      </c>
      <c r="T234">
        <f>INDIRECT(ADDRESS(ROW()-2*(ROW()-$H$2-$H$1),COLUMN(),4,TRUE))</f>
        <v>111235140046330</v>
      </c>
    </row>
    <row r="235" spans="1:256">
      <c r="B235">
        <f>INDIRECT(ADDRESS(ROW()-2*(ROW()-$H$2-$H$1),COLUMN(),4,TRUE))</f>
        <v>7</v>
      </c>
      <c r="C235" s="3">
        <f>INDIRECT(ADDRESS(ROW()-2*(ROW()-$H$2-$H$1),COLUMN(),4,TRUE))</f>
        <v>35</v>
      </c>
      <c r="D235">
        <f>INDIRECT(ADDRESS(ROW()-2*(ROW()-$H$2-$H$1),COLUMN(),4,TRUE))</f>
        <v>196</v>
      </c>
      <c r="E235">
        <f>INDIRECT(ADDRESS(ROW()-2*(ROW()-$H$2-$H$1),COLUMN(),4,TRUE))</f>
        <v>1050</v>
      </c>
      <c r="F235">
        <f>INDIRECT(ADDRESS(ROW()-2*(ROW()-$H$2-$H$1),COLUMN(),4,TRUE))</f>
        <v>5712</v>
      </c>
      <c r="G235">
        <f>INDIRECT(ADDRESS(ROW()-2*(ROW()-$H$2-$H$1),COLUMN(),4,TRUE))</f>
        <v>30912</v>
      </c>
      <c r="H235">
        <f>INDIRECT(ADDRESS(ROW()-2*(ROW()-$H$2-$H$1),COLUMN(),4,TRUE))</f>
        <v>167586</v>
      </c>
      <c r="I235">
        <f>INDIRECT(ADDRESS(ROW()-2*(ROW()-$H$2-$H$1),COLUMN(),4,TRUE))</f>
        <v>908007</v>
      </c>
      <c r="J235">
        <f>INDIRECT(ADDRESS(ROW()-2*(ROW()-$H$2-$H$1),COLUMN(),4,TRUE))</f>
        <v>4920718</v>
      </c>
      <c r="K235">
        <f>INDIRECT(ADDRESS(ROW()-2*(ROW()-$H$2-$H$1),COLUMN(),4,TRUE))</f>
        <v>26664793</v>
      </c>
      <c r="L235">
        <f>INDIRECT(ADDRESS(ROW()-2*(ROW()-$H$2-$H$1),COLUMN(),4,TRUE))</f>
        <v>144496702</v>
      </c>
      <c r="M235">
        <f>INDIRECT(ADDRESS(ROW()-2*(ROW()-$H$2-$H$1),COLUMN(),4,TRUE))</f>
        <v>783022591</v>
      </c>
      <c r="N235">
        <f>INDIRECT(ADDRESS(ROW()-2*(ROW()-$H$2-$H$1),COLUMN(),4,TRUE))</f>
        <v>4243183204</v>
      </c>
      <c r="O235">
        <f>INDIRECT(ADDRESS(ROW()-2*(ROW()-$H$2-$H$1),COLUMN(),4,TRUE))</f>
        <v>22993701670</v>
      </c>
      <c r="P235">
        <f>INDIRECT(ADDRESS(ROW()-2*(ROW()-$H$2-$H$1),COLUMN(),4,TRUE))</f>
        <v>124602320471</v>
      </c>
      <c r="Q235">
        <f>INDIRECT(ADDRESS(ROW()-2*(ROW()-$H$2-$H$1),COLUMN(),4,TRUE))</f>
        <v>675216932717</v>
      </c>
      <c r="R235">
        <f>INDIRECT(ADDRESS(ROW()-2*(ROW()-$H$2-$H$1),COLUMN(),4,TRUE))</f>
        <v>3658984197767</v>
      </c>
      <c r="S235">
        <f>INDIRECT(ADDRESS(ROW()-2*(ROW()-$H$2-$H$1),COLUMN(),4,TRUE))</f>
        <v>19827946484344</v>
      </c>
      <c r="T235">
        <f>INDIRECT(ADDRESS(ROW()-2*(ROW()-$H$2-$H$1),COLUMN(),4,TRUE))</f>
        <v>107447160753966</v>
      </c>
    </row>
    <row r="236" spans="1:256">
      <c r="B236">
        <f>INDIRECT(ADDRESS(ROW()-2*(ROW()-$H$2-$H$1),COLUMN(),4,TRUE))</f>
        <v>6</v>
      </c>
      <c r="C236" s="3">
        <f>INDIRECT(ADDRESS(ROW()-2*(ROW()-$H$2-$H$1),COLUMN(),4,TRUE))</f>
        <v>33</v>
      </c>
      <c r="D236">
        <f>INDIRECT(ADDRESS(ROW()-2*(ROW()-$H$2-$H$1),COLUMN(),4,TRUE))</f>
        <v>181</v>
      </c>
      <c r="E236">
        <f>INDIRECT(ADDRESS(ROW()-2*(ROW()-$H$2-$H$1),COLUMN(),4,TRUE))</f>
        <v>979</v>
      </c>
      <c r="F236">
        <f>INDIRECT(ADDRESS(ROW()-2*(ROW()-$H$2-$H$1),COLUMN(),4,TRUE))</f>
        <v>5312</v>
      </c>
      <c r="G236">
        <f>INDIRECT(ADDRESS(ROW()-2*(ROW()-$H$2-$H$1),COLUMN(),4,TRUE))</f>
        <v>28776</v>
      </c>
      <c r="H236">
        <f>INDIRECT(ADDRESS(ROW()-2*(ROW()-$H$2-$H$1),COLUMN(),4,TRUE))</f>
        <v>155958</v>
      </c>
      <c r="I236">
        <f>INDIRECT(ADDRESS(ROW()-2*(ROW()-$H$2-$H$1),COLUMN(),4,TRUE))</f>
        <v>845097</v>
      </c>
      <c r="J236">
        <f>INDIRECT(ADDRESS(ROW()-2*(ROW()-$H$2-$H$1),COLUMN(),4,TRUE))</f>
        <v>4579630</v>
      </c>
      <c r="K236">
        <f>INDIRECT(ADDRESS(ROW()-2*(ROW()-$H$2-$H$1),COLUMN(),4,TRUE))</f>
        <v>24816781</v>
      </c>
      <c r="L236">
        <f>INDIRECT(ADDRESS(ROW()-2*(ROW()-$H$2-$H$1),COLUMN(),4,TRUE))</f>
        <v>134481764</v>
      </c>
      <c r="M236">
        <f>INDIRECT(ADDRESS(ROW()-2*(ROW()-$H$2-$H$1),COLUMN(),4,TRUE))</f>
        <v>728753000</v>
      </c>
      <c r="N236">
        <f>INDIRECT(ADDRESS(ROW()-2*(ROW()-$H$2-$H$1),COLUMN(),4,TRUE))</f>
        <v>3949095580</v>
      </c>
      <c r="O236">
        <f>INDIRECT(ADDRESS(ROW()-2*(ROW()-$H$2-$H$1),COLUMN(),4,TRUE))</f>
        <v>21400051690</v>
      </c>
      <c r="P236">
        <f>INDIRECT(ADDRESS(ROW()-2*(ROW()-$H$2-$H$1),COLUMN(),4,TRUE))</f>
        <v>115966363141</v>
      </c>
      <c r="Q236">
        <f>INDIRECT(ADDRESS(ROW()-2*(ROW()-$H$2-$H$1),COLUMN(),4,TRUE))</f>
        <v>628418901988</v>
      </c>
      <c r="R236">
        <f>INDIRECT(ADDRESS(ROW()-2*(ROW()-$H$2-$H$1),COLUMN(),4,TRUE))</f>
        <v>3405386782699</v>
      </c>
      <c r="S236">
        <f>INDIRECT(ADDRESS(ROW()-2*(ROW()-$H$2-$H$1),COLUMN(),4,TRUE))</f>
        <v>18453708289851</v>
      </c>
      <c r="T236">
        <f>INDIRECT(ADDRESS(ROW()-2*(ROW()-$H$2-$H$1),COLUMN(),4,TRUE))</f>
        <v>100000197263835</v>
      </c>
    </row>
    <row r="237" spans="1:256">
      <c r="B237">
        <f>INDIRECT(ADDRESS(ROW()-2*(ROW()-$H$2-$H$1),COLUMN(),4,TRUE))</f>
        <v>5</v>
      </c>
      <c r="C237" s="3">
        <f>INDIRECT(ADDRESS(ROW()-2*(ROW()-$H$2-$H$1),COLUMN(),4,TRUE))</f>
        <v>30</v>
      </c>
      <c r="D237">
        <f>INDIRECT(ADDRESS(ROW()-2*(ROW()-$H$2-$H$1),COLUMN(),4,TRUE))</f>
        <v>160</v>
      </c>
      <c r="E237">
        <f>INDIRECT(ADDRESS(ROW()-2*(ROW()-$H$2-$H$1),COLUMN(),4,TRUE))</f>
        <v>875</v>
      </c>
      <c r="F237">
        <f>INDIRECT(ADDRESS(ROW()-2*(ROW()-$H$2-$H$1),COLUMN(),4,TRUE))</f>
        <v>4731</v>
      </c>
      <c r="G237">
        <f>INDIRECT(ADDRESS(ROW()-2*(ROW()-$H$2-$H$1),COLUMN(),4,TRUE))</f>
        <v>25661</v>
      </c>
      <c r="H237">
        <f>INDIRECT(ADDRESS(ROW()-2*(ROW()-$H$2-$H$1),COLUMN(),4,TRUE))</f>
        <v>139018</v>
      </c>
      <c r="I237">
        <f>INDIRECT(ADDRESS(ROW()-2*(ROW()-$H$2-$H$1),COLUMN(),4,TRUE))</f>
        <v>753411</v>
      </c>
      <c r="J237">
        <f>INDIRECT(ADDRESS(ROW()-2*(ROW()-$H$2-$H$1),COLUMN(),4,TRUE))</f>
        <v>4082584</v>
      </c>
      <c r="K237">
        <f>INDIRECT(ADDRESS(ROW()-2*(ROW()-$H$2-$H$1),COLUMN(),4,TRUE))</f>
        <v>22123672</v>
      </c>
      <c r="L237">
        <f>INDIRECT(ADDRESS(ROW()-2*(ROW()-$H$2-$H$1),COLUMN(),4,TRUE))</f>
        <v>119887196</v>
      </c>
      <c r="M237">
        <f>INDIRECT(ADDRESS(ROW()-2*(ROW()-$H$2-$H$1),COLUMN(),4,TRUE))</f>
        <v>649666628</v>
      </c>
      <c r="N237">
        <f>INDIRECT(ADDRESS(ROW()-2*(ROW()-$H$2-$H$1),COLUMN(),4,TRUE))</f>
        <v>3520526192</v>
      </c>
      <c r="O237">
        <f>INDIRECT(ADDRESS(ROW()-2*(ROW()-$H$2-$H$1),COLUMN(),4,TRUE))</f>
        <v>19077648710</v>
      </c>
      <c r="P237">
        <f>INDIRECT(ADDRESS(ROW()-2*(ROW()-$H$2-$H$1),COLUMN(),4,TRUE))</f>
        <v>103381310231</v>
      </c>
      <c r="Q237">
        <f>INDIRECT(ADDRESS(ROW()-2*(ROW()-$H$2-$H$1),COLUMN(),4,TRUE))</f>
        <v>560220819569</v>
      </c>
      <c r="R237">
        <f>INDIRECT(ADDRESS(ROW()-2*(ROW()-$H$2-$H$1),COLUMN(),4,TRUE))</f>
        <v>3035823004490</v>
      </c>
      <c r="S237">
        <f>INDIRECT(ADDRESS(ROW()-2*(ROW()-$H$2-$H$1),COLUMN(),4,TRUE))</f>
        <v>16451051193370</v>
      </c>
      <c r="T237">
        <f>INDIRECT(ADDRESS(ROW()-2*(ROW()-$H$2-$H$1),COLUMN(),4,TRUE))</f>
        <v>89147846991005</v>
      </c>
    </row>
    <row r="238" spans="1:256">
      <c r="B238">
        <f>INDIRECT(ADDRESS(ROW()-2*(ROW()-$H$2-$H$1),COLUMN(),4,TRUE))</f>
        <v>4</v>
      </c>
      <c r="C238" s="3">
        <f>INDIRECT(ADDRESS(ROW()-2*(ROW()-$H$2-$H$1),COLUMN(),4,TRUE))</f>
        <v>26</v>
      </c>
      <c r="D238">
        <f>INDIRECT(ADDRESS(ROW()-2*(ROW()-$H$2-$H$1),COLUMN(),4,TRUE))</f>
        <v>134</v>
      </c>
      <c r="E238">
        <f>INDIRECT(ADDRESS(ROW()-2*(ROW()-$H$2-$H$1),COLUMN(),4,TRUE))</f>
        <v>741</v>
      </c>
      <c r="F238">
        <f>INDIRECT(ADDRESS(ROW()-2*(ROW()-$H$2-$H$1),COLUMN(),4,TRUE))</f>
        <v>3990</v>
      </c>
      <c r="G238">
        <f>INDIRECT(ADDRESS(ROW()-2*(ROW()-$H$2-$H$1),COLUMN(),4,TRUE))</f>
        <v>21671</v>
      </c>
      <c r="H238">
        <f>INDIRECT(ADDRESS(ROW()-2*(ROW()-$H$2-$H$1),COLUMN(),4,TRUE))</f>
        <v>117347</v>
      </c>
      <c r="I238">
        <f>INDIRECT(ADDRESS(ROW()-2*(ROW()-$H$2-$H$1),COLUMN(),4,TRUE))</f>
        <v>636064</v>
      </c>
      <c r="J238">
        <f>INDIRECT(ADDRESS(ROW()-2*(ROW()-$H$2-$H$1),COLUMN(),4,TRUE))</f>
        <v>3446520</v>
      </c>
      <c r="K238">
        <f>INDIRECT(ADDRESS(ROW()-2*(ROW()-$H$2-$H$1),COLUMN(),4,TRUE))</f>
        <v>18677152</v>
      </c>
      <c r="L238">
        <f>INDIRECT(ADDRESS(ROW()-2*(ROW()-$H$2-$H$1),COLUMN(),4,TRUE))</f>
        <v>101210044</v>
      </c>
      <c r="M238">
        <f>INDIRECT(ADDRESS(ROW()-2*(ROW()-$H$2-$H$1),COLUMN(),4,TRUE))</f>
        <v>548456584</v>
      </c>
      <c r="N238">
        <f>INDIRECT(ADDRESS(ROW()-2*(ROW()-$H$2-$H$1),COLUMN(),4,TRUE))</f>
        <v>2972069608</v>
      </c>
      <c r="O238">
        <f>INDIRECT(ADDRESS(ROW()-2*(ROW()-$H$2-$H$1),COLUMN(),4,TRUE))</f>
        <v>16105579102</v>
      </c>
      <c r="P238">
        <f>INDIRECT(ADDRESS(ROW()-2*(ROW()-$H$2-$H$1),COLUMN(),4,TRUE))</f>
        <v>87275731129</v>
      </c>
      <c r="Q238">
        <f>INDIRECT(ADDRESS(ROW()-2*(ROW()-$H$2-$H$1),COLUMN(),4,TRUE))</f>
        <v>472945088440</v>
      </c>
      <c r="R238">
        <f>INDIRECT(ADDRESS(ROW()-2*(ROW()-$H$2-$H$1),COLUMN(),4,TRUE))</f>
        <v>2562877916050</v>
      </c>
      <c r="S238">
        <f>INDIRECT(ADDRESS(ROW()-2*(ROW()-$H$2-$H$1),COLUMN(),4,TRUE))</f>
        <v>13888173277320</v>
      </c>
      <c r="T238">
        <f>INDIRECT(ADDRESS(ROW()-2*(ROW()-$H$2-$H$1),COLUMN(),4,TRUE))</f>
        <v>75259673713685</v>
      </c>
    </row>
    <row r="239" spans="1:256">
      <c r="B239">
        <f>INDIRECT(ADDRESS(ROW()-2*(ROW()-$H$2-$H$1),COLUMN(),4,TRUE))</f>
        <v>3</v>
      </c>
      <c r="C239" s="3">
        <f>INDIRECT(ADDRESS(ROW()-2*(ROW()-$H$2-$H$1),COLUMN(),4,TRUE))</f>
        <v>21</v>
      </c>
      <c r="D239">
        <f>INDIRECT(ADDRESS(ROW()-2*(ROW()-$H$2-$H$1),COLUMN(),4,TRUE))</f>
        <v>104</v>
      </c>
      <c r="E239">
        <f>INDIRECT(ADDRESS(ROW()-2*(ROW()-$H$2-$H$1),COLUMN(),4,TRUE))</f>
        <v>581</v>
      </c>
      <c r="F239">
        <f>INDIRECT(ADDRESS(ROW()-2*(ROW()-$H$2-$H$1),COLUMN(),4,TRUE))</f>
        <v>3115</v>
      </c>
      <c r="G239">
        <f>INDIRECT(ADDRESS(ROW()-2*(ROW()-$H$2-$H$1),COLUMN(),4,TRUE))</f>
        <v>16940</v>
      </c>
      <c r="H239">
        <f>INDIRECT(ADDRESS(ROW()-2*(ROW()-$H$2-$H$1),COLUMN(),4,TRUE))</f>
        <v>91686</v>
      </c>
      <c r="I239">
        <f>INDIRECT(ADDRESS(ROW()-2*(ROW()-$H$2-$H$1),COLUMN(),4,TRUE))</f>
        <v>497046</v>
      </c>
      <c r="J239">
        <f>INDIRECT(ADDRESS(ROW()-2*(ROW()-$H$2-$H$1),COLUMN(),4,TRUE))</f>
        <v>2693109</v>
      </c>
      <c r="K239">
        <f>INDIRECT(ADDRESS(ROW()-2*(ROW()-$H$2-$H$1),COLUMN(),4,TRUE))</f>
        <v>14594568</v>
      </c>
      <c r="L239">
        <f>INDIRECT(ADDRESS(ROW()-2*(ROW()-$H$2-$H$1),COLUMN(),4,TRUE))</f>
        <v>79086372</v>
      </c>
      <c r="M239">
        <f>INDIRECT(ADDRESS(ROW()-2*(ROW()-$H$2-$H$1),COLUMN(),4,TRUE))</f>
        <v>428569388</v>
      </c>
      <c r="N239">
        <f>INDIRECT(ADDRESS(ROW()-2*(ROW()-$H$2-$H$1),COLUMN(),4,TRUE))</f>
        <v>2322402980</v>
      </c>
      <c r="O239">
        <f>INDIRECT(ADDRESS(ROW()-2*(ROW()-$H$2-$H$1),COLUMN(),4,TRUE))</f>
        <v>12585052910</v>
      </c>
      <c r="P239">
        <f>INDIRECT(ADDRESS(ROW()-2*(ROW()-$H$2-$H$1),COLUMN(),4,TRUE))</f>
        <v>68198082419</v>
      </c>
      <c r="Q239">
        <f>INDIRECT(ADDRESS(ROW()-2*(ROW()-$H$2-$H$1),COLUMN(),4,TRUE))</f>
        <v>369563778209</v>
      </c>
      <c r="R239">
        <f>INDIRECT(ADDRESS(ROW()-2*(ROW()-$H$2-$H$1),COLUMN(),4,TRUE))</f>
        <v>2002657096481</v>
      </c>
      <c r="S239">
        <f>INDIRECT(ADDRESS(ROW()-2*(ROW()-$H$2-$H$1),COLUMN(),4,TRUE))</f>
        <v>10852350272830</v>
      </c>
      <c r="T239">
        <f>INDIRECT(ADDRESS(ROW()-2*(ROW()-$H$2-$H$1),COLUMN(),4,TRUE))</f>
        <v>58808622520315</v>
      </c>
    </row>
    <row r="240" spans="1:256">
      <c r="B240">
        <f>INDIRECT(ADDRESS(ROW()-2*(ROW()-$H$2-$H$1),COLUMN(),4,TRUE))</f>
        <v>2</v>
      </c>
      <c r="C240" s="3">
        <f>INDIRECT(ADDRESS(ROW()-2*(ROW()-$H$2-$H$1),COLUMN(),4,TRUE))</f>
        <v>15</v>
      </c>
      <c r="D240">
        <f>INDIRECT(ADDRESS(ROW()-2*(ROW()-$H$2-$H$1),COLUMN(),4,TRUE))</f>
        <v>71</v>
      </c>
      <c r="E240">
        <f>INDIRECT(ADDRESS(ROW()-2*(ROW()-$H$2-$H$1),COLUMN(),4,TRUE))</f>
        <v>400</v>
      </c>
      <c r="F240">
        <f>INDIRECT(ADDRESS(ROW()-2*(ROW()-$H$2-$H$1),COLUMN(),4,TRUE))</f>
        <v>2136</v>
      </c>
      <c r="G240">
        <f>INDIRECT(ADDRESS(ROW()-2*(ROW()-$H$2-$H$1),COLUMN(),4,TRUE))</f>
        <v>11628</v>
      </c>
      <c r="H240">
        <f>INDIRECT(ADDRESS(ROW()-2*(ROW()-$H$2-$H$1),COLUMN(),4,TRUE))</f>
        <v>62910</v>
      </c>
      <c r="I240">
        <f>INDIRECT(ADDRESS(ROW()-2*(ROW()-$H$2-$H$1),COLUMN(),4,TRUE))</f>
        <v>341088</v>
      </c>
      <c r="J240">
        <f>INDIRECT(ADDRESS(ROW()-2*(ROW()-$H$2-$H$1),COLUMN(),4,TRUE))</f>
        <v>1848012</v>
      </c>
      <c r="K240">
        <f>INDIRECT(ADDRESS(ROW()-2*(ROW()-$H$2-$H$1),COLUMN(),4,TRUE))</f>
        <v>10014938</v>
      </c>
      <c r="L240">
        <f>INDIRECT(ADDRESS(ROW()-2*(ROW()-$H$2-$H$1),COLUMN(),4,TRUE))</f>
        <v>54269591</v>
      </c>
      <c r="M240">
        <f>INDIRECT(ADDRESS(ROW()-2*(ROW()-$H$2-$H$1),COLUMN(),4,TRUE))</f>
        <v>294087624</v>
      </c>
      <c r="N240">
        <f>INDIRECT(ADDRESS(ROW()-2*(ROW()-$H$2-$H$1),COLUMN(),4,TRUE))</f>
        <v>1593649980</v>
      </c>
      <c r="O240">
        <f>INDIRECT(ADDRESS(ROW()-2*(ROW()-$H$2-$H$1),COLUMN(),4,TRUE))</f>
        <v>8635957330</v>
      </c>
      <c r="P240">
        <f>INDIRECT(ADDRESS(ROW()-2*(ROW()-$H$2-$H$1),COLUMN(),4,TRUE))</f>
        <v>46798030729</v>
      </c>
      <c r="Q240">
        <f>INDIRECT(ADDRESS(ROW()-2*(ROW()-$H$2-$H$1),COLUMN(),4,TRUE))</f>
        <v>253597415068</v>
      </c>
      <c r="R240">
        <f>INDIRECT(ADDRESS(ROW()-2*(ROW()-$H$2-$H$1),COLUMN(),4,TRUE))</f>
        <v>1374238194493</v>
      </c>
      <c r="S240">
        <f>INDIRECT(ADDRESS(ROW()-2*(ROW()-$H$2-$H$1),COLUMN(),4,TRUE))</f>
        <v>7446963490131</v>
      </c>
      <c r="T240">
        <f>INDIRECT(ADDRESS(ROW()-2*(ROW()-$H$2-$H$1),COLUMN(),4,TRUE))</f>
        <v>40354914230464</v>
      </c>
    </row>
    <row r="241" spans="1:256">
      <c r="B241">
        <f>INDIRECT(ADDRESS(ROW()-2*(ROW()-$H$2-$H$1),COLUMN(),4,TRUE))</f>
        <v>1</v>
      </c>
      <c r="C241" s="3">
        <f>INDIRECT(ADDRESS(ROW()-2*(ROW()-$H$2-$H$1),COLUMN(),4,TRUE))</f>
        <v>8</v>
      </c>
      <c r="D241">
        <f>INDIRECT(ADDRESS(ROW()-2*(ROW()-$H$2-$H$1),COLUMN(),4,TRUE))</f>
        <v>36</v>
      </c>
      <c r="E241">
        <f>INDIRECT(ADDRESS(ROW()-2*(ROW()-$H$2-$H$1),COLUMN(),4,TRUE))</f>
        <v>204</v>
      </c>
      <c r="F241">
        <f>INDIRECT(ADDRESS(ROW()-2*(ROW()-$H$2-$H$1),COLUMN(),4,TRUE))</f>
        <v>1086</v>
      </c>
      <c r="G241">
        <f>INDIRECT(ADDRESS(ROW()-2*(ROW()-$H$2-$H$1),COLUMN(),4,TRUE))</f>
        <v>5916</v>
      </c>
      <c r="H241">
        <f>INDIRECT(ADDRESS(ROW()-2*(ROW()-$H$2-$H$1),COLUMN(),4,TRUE))</f>
        <v>31998</v>
      </c>
      <c r="I241">
        <f>INDIRECT(ADDRESS(ROW()-2*(ROW()-$H$2-$H$1),COLUMN(),4,TRUE))</f>
        <v>173502</v>
      </c>
      <c r="J241">
        <f>INDIRECT(ADDRESS(ROW()-2*(ROW()-$H$2-$H$1),COLUMN(),4,TRUE))</f>
        <v>940005</v>
      </c>
      <c r="K241">
        <f>INDIRECT(ADDRESS(ROW()-2*(ROW()-$H$2-$H$1),COLUMN(),4,TRUE))</f>
        <v>5094220</v>
      </c>
      <c r="L241">
        <f>INDIRECT(ADDRESS(ROW()-2*(ROW()-$H$2-$H$1),COLUMN(),4,TRUE))</f>
        <v>27604798</v>
      </c>
      <c r="M241">
        <f>INDIRECT(ADDRESS(ROW()-2*(ROW()-$H$2-$H$1),COLUMN(),4,TRUE))</f>
        <v>149590922</v>
      </c>
      <c r="N241">
        <f>INDIRECT(ADDRESS(ROW()-2*(ROW()-$H$2-$H$1),COLUMN(),4,TRUE))</f>
        <v>810627389</v>
      </c>
      <c r="O241">
        <f>INDIRECT(ADDRESS(ROW()-2*(ROW()-$H$2-$H$1),COLUMN(),4,TRUE))</f>
        <v>4392774126</v>
      </c>
      <c r="P241">
        <f>INDIRECT(ADDRESS(ROW()-2*(ROW()-$H$2-$H$1),COLUMN(),4,TRUE))</f>
        <v>23804329059</v>
      </c>
      <c r="Q241">
        <f>INDIRECT(ADDRESS(ROW()-2*(ROW()-$H$2-$H$1),COLUMN(),4,TRUE))</f>
        <v>128995094597</v>
      </c>
      <c r="R241">
        <f>INDIRECT(ADDRESS(ROW()-2*(ROW()-$H$2-$H$1),COLUMN(),4,TRUE))</f>
        <v>699021261776</v>
      </c>
      <c r="S241">
        <f>INDIRECT(ADDRESS(ROW()-2*(ROW()-$H$2-$H$1),COLUMN(),4,TRUE))</f>
        <v>3787979292364</v>
      </c>
      <c r="T241">
        <f>INDIRECT(ADDRESS(ROW()-2*(ROW()-$H$2-$H$1),COLUMN(),4,TRUE))</f>
        <v>20526967746120</v>
      </c>
    </row>
    <row r="242" spans="1:256">
      <c r="C242" s="3"/>
    </row>
    <row r="243" spans="1:256">
      <c r="A243" t="inlineStr">
        <is>
          <t>s1/s8 (converges to about 0.185)</t>
        </is>
      </c>
      <c r="B243">
        <f>B225/B232</f>
        <v>0.125</v>
      </c>
      <c r="C243" s="3">
        <f>C225/C232</f>
        <v>0.22222222222222221</v>
      </c>
      <c r="D243">
        <f>D225/D232</f>
        <v>0.17647058823529413</v>
      </c>
      <c r="E243">
        <f>E225/E232</f>
        <v>0.18784530386740331</v>
      </c>
      <c r="F243">
        <f>F225/F232</f>
        <v>0.18356997971602435</v>
      </c>
      <c r="G243">
        <f>G225/G232</f>
        <v>0.1848865554097131</v>
      </c>
      <c r="H243">
        <f>H225/H232</f>
        <v>0.18442438703876612</v>
      </c>
      <c r="I243">
        <f>I225/I232</f>
        <v>0.18457561395950023</v>
      </c>
      <c r="J243">
        <f>J225/J232</f>
        <v>0.18452383289296498</v>
      </c>
      <c r="K243">
        <f>K225/K232</f>
        <v>0.18454110767265894</v>
      </c>
      <c r="L243">
        <f>L225/L232</f>
        <v>0.184535248736551</v>
      </c>
      <c r="M243">
        <f>M225/M232</f>
        <v>0.18453721651884625</v>
      </c>
      <c r="N243">
        <f>N225/N232</f>
        <v>0.18453655156135837</v>
      </c>
      <c r="O243">
        <f>O225/O232</f>
        <v>0.18453677543745636</v>
      </c>
      <c r="P243">
        <f>P225/P232</f>
        <v>0.18453669989055235</v>
      </c>
      <c r="Q243">
        <f>Q225/Q232</f>
        <v>0.18453672534832885</v>
      </c>
      <c r="R243">
        <f>R225/R232</f>
        <v>0.18453671676218567</v>
      </c>
      <c r="S243">
        <f>S225/S232</f>
        <v>0.1845367196565115</v>
      </c>
      <c r="T243">
        <f>T225/T232</f>
        <v>0.18453671868053939</v>
      </c>
    </row>
    <row r="244" spans="1:256">
      <c r="A244" t="inlineStr">
        <is>
          <t>s2/s8 (converges to about 0.363)</t>
        </is>
      </c>
      <c r="B244">
        <f>B226/B232</f>
        <v>0.25</v>
      </c>
      <c r="C244" s="3">
        <f>C226/C232</f>
        <v>0.41666666666666669</v>
      </c>
      <c r="D244">
        <f>D226/D232</f>
        <v>0.34803921568627449</v>
      </c>
      <c r="E244">
        <f>E226/E232</f>
        <v>0.36832412523020258</v>
      </c>
      <c r="F244">
        <f>F226/F232</f>
        <v>0.36105476673427994</v>
      </c>
      <c r="G244">
        <f>G226/G232</f>
        <v>0.36339771235702234</v>
      </c>
      <c r="H244">
        <f>H226/H232</f>
        <v>0.36258948023653909</v>
      </c>
      <c r="I244">
        <f>I226/I232</f>
        <v>0.36285764437423207</v>
      </c>
      <c r="J244">
        <f>J226/J232</f>
        <v>0.36276642940430526</v>
      </c>
      <c r="K244">
        <f>K226/K232</f>
        <v>0.3627970036223413</v>
      </c>
      <c r="L244">
        <f>L226/L232</f>
        <v>0.36278666027608281</v>
      </c>
      <c r="M244">
        <f>M226/M232</f>
        <v>0.36279014007013771</v>
      </c>
      <c r="N244">
        <f>N226/N232</f>
        <v>0.36278896530725013</v>
      </c>
      <c r="O244">
        <f>O226/O232</f>
        <v>0.36278936106938481</v>
      </c>
      <c r="P244">
        <f>P226/P232</f>
        <v>0.36278922756872312</v>
      </c>
      <c r="Q244">
        <f>Q226/Q232</f>
        <v>0.36278927256616811</v>
      </c>
      <c r="R244">
        <f>R226/R232</f>
        <v>0.36278925739199758</v>
      </c>
      <c r="S244">
        <f>S226/S232</f>
        <v>0.36278926250754318</v>
      </c>
      <c r="T244">
        <f>T226/T232</f>
        <v>0.36278926078266249</v>
      </c>
    </row>
    <row r="245" spans="1:256">
      <c r="A245" t="inlineStr">
        <is>
          <t>s3/s8 (converges to about 0.529)</t>
        </is>
      </c>
      <c r="B245">
        <f>B227/B232</f>
        <v>0.375</v>
      </c>
      <c r="C245" s="3">
        <f>C227/C232</f>
        <v>0.58333333333333337</v>
      </c>
      <c r="D245">
        <f>D227/D232</f>
        <v>0.50980392156862742</v>
      </c>
      <c r="E245">
        <f>E227/E232</f>
        <v>0.53499079189686927</v>
      </c>
      <c r="F245">
        <f>F227/F232</f>
        <v>0.52653820148749153</v>
      </c>
      <c r="G245">
        <f>G227/G232</f>
        <v>0.52940808800550032</v>
      </c>
      <c r="H245">
        <f>H227/H232</f>
        <v>0.52844347615589449</v>
      </c>
      <c r="I245">
        <f>I227/I232</f>
        <v>0.52876952782166053</v>
      </c>
      <c r="J245">
        <f>J227/J232</f>
        <v>0.52865973593602156</v>
      </c>
      <c r="K245">
        <f>K227/K232</f>
        <v>0.52869678669628373</v>
      </c>
      <c r="L245">
        <f>L227/L232</f>
        <v>0.52868430077595219</v>
      </c>
      <c r="M245">
        <f>M227/M232</f>
        <v>0.52868851190519051</v>
      </c>
      <c r="N245">
        <f>N227/N232</f>
        <v>0.52868709234425137</v>
      </c>
      <c r="O245">
        <f>O227/O232</f>
        <v>0.52868757102153285</v>
      </c>
      <c r="P245">
        <f>P227/P232</f>
        <v>0.52868740964190175</v>
      </c>
      <c r="Q245">
        <f>Q227/Q232</f>
        <v>0.52868746405517208</v>
      </c>
      <c r="R245">
        <f>R227/R232</f>
        <v>0.52868744570965776</v>
      </c>
      <c r="S245">
        <f>S227/S232</f>
        <v>0.52868745189514454</v>
      </c>
      <c r="T245">
        <f>T227/T232</f>
        <v>0.52868744980966365</v>
      </c>
    </row>
    <row r="246" spans="1:256">
      <c r="A246" t="inlineStr">
        <is>
          <t>s4/s8 (converges to about 0.677</t>
        </is>
      </c>
      <c r="B246">
        <f>B228/B232</f>
        <v>0.5</v>
      </c>
      <c r="C246" s="3">
        <f>C228/C232</f>
        <v>0.72222222222222221</v>
      </c>
      <c r="D246">
        <f>D228/D232</f>
        <v>0.65686274509803921</v>
      </c>
      <c r="E246">
        <f>E228/E232</f>
        <v>0.68232044198895025</v>
      </c>
      <c r="F246">
        <f>F228/F232</f>
        <v>0.67444219066937117</v>
      </c>
      <c r="G246">
        <f>G228/G232</f>
        <v>0.67726107881742614</v>
      </c>
      <c r="H246">
        <f>H228/H232</f>
        <v>0.67634378854422428</v>
      </c>
      <c r="I246">
        <f>I228/I232</f>
        <v>0.67666023053068869</v>
      </c>
      <c r="J246">
        <f>J228/J232</f>
        <v>0.67655499762475901</v>
      </c>
      <c r="K246">
        <f>K228/K232</f>
        <v>0.67659078686248675</v>
      </c>
      <c r="L246">
        <f>L228/L232</f>
        <v>0.67657878330344134</v>
      </c>
      <c r="M246">
        <f>M228/M232</f>
        <v>0.67658284366209587</v>
      </c>
      <c r="N246">
        <f>N228/N232</f>
        <v>0.67658147738780416</v>
      </c>
      <c r="O246">
        <f>O228/O232</f>
        <v>0.67658193860795934</v>
      </c>
      <c r="P246">
        <f>P228/P232</f>
        <v>0.67658178321945073</v>
      </c>
      <c r="Q246">
        <f>Q228/Q232</f>
        <v>0.67658183563457086</v>
      </c>
      <c r="R246">
        <f>R228/R232</f>
        <v>0.67658181796726791</v>
      </c>
      <c r="S246">
        <f>S228/S232</f>
        <v>0.67658182392502353</v>
      </c>
      <c r="T246">
        <f>T228/T232</f>
        <v>0.67658182191651817</v>
      </c>
    </row>
    <row r="247" spans="1:256">
      <c r="A247" t="inlineStr">
        <is>
          <t>s5/s8 (converges to about 0.801)</t>
        </is>
      </c>
      <c r="B247">
        <f>B229/B232</f>
        <v>0.625</v>
      </c>
      <c r="C247" s="3">
        <f>C229/C232</f>
        <v>0.83333333333333337</v>
      </c>
      <c r="D247">
        <f>D229/D232</f>
        <v>0.78431372549019607</v>
      </c>
      <c r="E247">
        <f>E229/E232</f>
        <v>0.80570902394106814</v>
      </c>
      <c r="F247">
        <f>F229/F232</f>
        <v>0.7996957403651116</v>
      </c>
      <c r="G247">
        <f>G229/G232</f>
        <v>0.8019563722732671</v>
      </c>
      <c r="H247">
        <f>H229/H232</f>
        <v>0.80124724787034152</v>
      </c>
      <c r="I247">
        <f>I229/I232</f>
        <v>0.80149680054893324</v>
      </c>
      <c r="J247">
        <f>J229/J232</f>
        <v>0.80141493692851895</v>
      </c>
      <c r="K247">
        <f>K229/K232</f>
        <v>0.80144299552563292</v>
      </c>
      <c r="L247">
        <f>L229/L232</f>
        <v>0.80143363244996912</v>
      </c>
      <c r="M247">
        <f>M229/M232</f>
        <v>0.80143680908862058</v>
      </c>
      <c r="N247">
        <f>N229/N232</f>
        <v>0.80143574220278491</v>
      </c>
      <c r="O247">
        <f>O229/O232</f>
        <v>0.80143610276581501</v>
      </c>
      <c r="P247">
        <f>P229/P232</f>
        <v>0.80143598137571592</v>
      </c>
      <c r="Q247">
        <f>Q229/Q232</f>
        <v>0.80143602234022127</v>
      </c>
      <c r="R247">
        <f>R229/R232</f>
        <v>0.80143600853620434</v>
      </c>
      <c r="S247">
        <f>S229/S232</f>
        <v>0.80143601319194213</v>
      </c>
      <c r="T247">
        <f>T229/T232</f>
        <v>0.80143601162253642</v>
      </c>
    </row>
    <row r="248" spans="1:256">
      <c r="A248" t="inlineStr">
        <is>
          <t>s6/s8 (converges to about 0.899)</t>
        </is>
      </c>
      <c r="B248">
        <f>B230/B232</f>
        <v>0.75</v>
      </c>
      <c r="C248" s="3">
        <f>C230/C232</f>
        <v>0.91666666666666663</v>
      </c>
      <c r="D248">
        <f>D230/D232</f>
        <v>0.88725490196078427</v>
      </c>
      <c r="E248">
        <f>E230/E232</f>
        <v>0.90147329650092078</v>
      </c>
      <c r="F248">
        <f>F230/F232</f>
        <v>0.89790398918187964</v>
      </c>
      <c r="G248">
        <f>G230/G232</f>
        <v>0.89930620663791483</v>
      </c>
      <c r="H248">
        <f>H230/H232</f>
        <v>0.89888300999412107</v>
      </c>
      <c r="I248">
        <f>I230/I232</f>
        <v>0.89903457960330002</v>
      </c>
      <c r="J248">
        <f>J230/J232</f>
        <v>0.89898551691917505</v>
      </c>
      <c r="K248">
        <f>K230/K232</f>
        <v>0.8990024487772017</v>
      </c>
      <c r="L248">
        <f>L230/L232</f>
        <v>0.89899682548918314</v>
      </c>
      <c r="M248">
        <f>M230/M232</f>
        <v>0.89899873837102728</v>
      </c>
      <c r="N248">
        <f>N230/N232</f>
        <v>0.89899809703987499</v>
      </c>
      <c r="O248">
        <f>O230/O232</f>
        <v>0.8989983140024278</v>
      </c>
      <c r="P248">
        <f>P230/P232</f>
        <v>0.89899824100518155</v>
      </c>
      <c r="Q248">
        <f>Q230/Q232</f>
        <v>0.89899826564842833</v>
      </c>
      <c r="R248">
        <f>R230/R232</f>
        <v>0.89899825734627181</v>
      </c>
      <c r="S248">
        <f>S230/S232</f>
        <v>0.89899826014678241</v>
      </c>
      <c r="T248">
        <f>T230/T232</f>
        <v>0.89899825920284193</v>
      </c>
    </row>
    <row r="249" spans="1:256">
      <c r="A249" t="inlineStr">
        <is>
          <t>s7/s8 (converges to about 0.966)</t>
        </is>
      </c>
      <c r="B249">
        <f>B231/B232</f>
        <v>0.875</v>
      </c>
      <c r="C249" s="3">
        <f>C231/C232</f>
        <v>0.97222222222222221</v>
      </c>
      <c r="D249">
        <f>D231/D232</f>
        <v>0.96078431372549022</v>
      </c>
      <c r="E249">
        <f>E231/E232</f>
        <v>0.96685082872928174</v>
      </c>
      <c r="F249">
        <f>F231/F232</f>
        <v>0.96551724137931039</v>
      </c>
      <c r="G249">
        <f>G231/G232</f>
        <v>0.96606037877367334</v>
      </c>
      <c r="H249">
        <f>H231/H232</f>
        <v>0.96590241034685476</v>
      </c>
      <c r="I249">
        <f>I231/I232</f>
        <v>0.96595975553321523</v>
      </c>
      <c r="J249">
        <f>J231/J232</f>
        <v>0.96594140025362074</v>
      </c>
      <c r="K249">
        <f>K231/K232</f>
        <v>0.96594776748592759</v>
      </c>
      <c r="L249">
        <f>L231/L232</f>
        <v>0.96594566079350719</v>
      </c>
      <c r="M249">
        <f>M231/M232</f>
        <v>0.96594637884854395</v>
      </c>
      <c r="N249">
        <f>N231/N232</f>
        <v>0.96594613842888033</v>
      </c>
      <c r="O249">
        <f>O231/O232</f>
        <v>0.965946219824519</v>
      </c>
      <c r="P249">
        <f>P231/P232</f>
        <v>0.96594619245232782</v>
      </c>
      <c r="Q249">
        <f>Q231/Q232</f>
        <v>0.96594620169561018</v>
      </c>
      <c r="R249">
        <f>R231/R232</f>
        <v>0.96594619858217423</v>
      </c>
      <c r="S249">
        <f>S231/S232</f>
        <v>0.96594619963252348</v>
      </c>
      <c r="T249">
        <f>T231/T232</f>
        <v>0.96594619927851677</v>
      </c>
    </row>
    <row r="251" spans="1:256">
      <c r="A251" t="inlineStr">
        <is>
          <t>s8/s1 (converges to about 5.419)</t>
        </is>
      </c>
      <c r="B251">
        <f>B234/B241</f>
        <v>8</v>
      </c>
      <c r="C251" s="3">
        <f>C234/C241</f>
        <v>4.5</v>
      </c>
      <c r="D251">
        <f>D234/D241</f>
        <v>5.666666666666667</v>
      </c>
      <c r="E251">
        <f>E234/E241</f>
        <v>5.3235294117647056</v>
      </c>
      <c r="F251">
        <f>F234/F241</f>
        <v>5.4475138121546962</v>
      </c>
      <c r="G251">
        <f>G234/G241</f>
        <v>5.4087221095334685</v>
      </c>
      <c r="H251">
        <f>H234/H241</f>
        <v>5.422276392274517</v>
      </c>
      <c r="I251">
        <f>I234/I241</f>
        <v>5.4178338001867417</v>
      </c>
      <c r="J251">
        <f>J234/J241</f>
        <v>5.4193541523715298</v>
      </c>
      <c r="K251">
        <f>K234/K241</f>
        <v>5.4188468499593654</v>
      </c>
      <c r="L251">
        <f>L234/L241</f>
        <v>5.419018896642533</v>
      </c>
      <c r="M251">
        <f>M234/M241</f>
        <v>5.4189611118246868</v>
      </c>
      <c r="N251">
        <f>N234/N241</f>
        <v>5.4189806384644621</v>
      </c>
      <c r="O251">
        <f>O234/O241</f>
        <v>5.418974064272204</v>
      </c>
      <c r="P251">
        <f>P234/P241</f>
        <v>5.418976282729095</v>
      </c>
      <c r="Q251">
        <f>Q234/Q241</f>
        <v>5.4189755351538533</v>
      </c>
      <c r="R251">
        <f>R234/R241</f>
        <v>5.4189757872884998</v>
      </c>
      <c r="S251">
        <f>S234/S241</f>
        <v>5.418975702295759</v>
      </c>
      <c r="T251">
        <f>T234/T241</f>
        <v>5.4189757309554709</v>
      </c>
    </row>
    <row r="252" spans="1:256">
      <c r="A252" t="inlineStr">
        <is>
          <t>s8/s2 (converges to about 2.756)</t>
        </is>
      </c>
      <c r="B252">
        <f>B234/B240</f>
        <v>4</v>
      </c>
      <c r="C252" s="3">
        <f>C234/C240</f>
        <v>2.3999999999999999</v>
      </c>
      <c r="D252">
        <f>D234/D240</f>
        <v>2.8732394366197185</v>
      </c>
      <c r="E252">
        <f>E234/E240</f>
        <v>2.7149999999999999</v>
      </c>
      <c r="F252">
        <f>F234/F240</f>
        <v>2.7696629213483148</v>
      </c>
      <c r="G252">
        <f>G234/G240</f>
        <v>2.7518059855521155</v>
      </c>
      <c r="H252">
        <f>H234/H240</f>
        <v>2.75793991416309</v>
      </c>
      <c r="I252">
        <f>I234/I240</f>
        <v>2.7559017027863777</v>
      </c>
      <c r="J252">
        <f>J234/J240</f>
        <v>2.7565946541472672</v>
      </c>
      <c r="K252">
        <f>K234/K240</f>
        <v>2.7563623459276534</v>
      </c>
      <c r="L252">
        <f>L234/L240</f>
        <v>2.7564409320866265</v>
      </c>
      <c r="M252">
        <f>M234/M240</f>
        <v>2.7564144929811802</v>
      </c>
      <c r="N252">
        <f>N234/N240</f>
        <v>2.7564234186480521</v>
      </c>
      <c r="O252">
        <f>O234/O240</f>
        <v>2.7564204117020572</v>
      </c>
      <c r="P252">
        <f>P234/P240</f>
        <v>2.7564214260208981</v>
      </c>
      <c r="Q252">
        <f>Q234/Q240</f>
        <v>2.756421084136695</v>
      </c>
      <c r="R252">
        <f>R234/R240</f>
        <v>2.7564211994278804</v>
      </c>
      <c r="S252">
        <f>S234/S240</f>
        <v>2.7564211605606932</v>
      </c>
      <c r="T252">
        <f>T234/T240</f>
        <v>2.7564211736660904</v>
      </c>
    </row>
    <row r="253" spans="1:256">
      <c r="A253" t="inlineStr">
        <is>
          <t>s8/s3 (converges to about 1.891)</t>
        </is>
      </c>
      <c r="B253">
        <f>B234/B239</f>
        <v>2.6666666666666665</v>
      </c>
      <c r="C253" s="3">
        <f>C234/C239</f>
        <v>1.7142857142857142</v>
      </c>
      <c r="D253">
        <f>D234/D239</f>
        <v>1.9615384615384615</v>
      </c>
      <c r="E253">
        <f>E234/E239</f>
        <v>1.8691910499139415</v>
      </c>
      <c r="F253">
        <f>F234/F239</f>
        <v>1.8991974317817015</v>
      </c>
      <c r="G253">
        <f>G234/G239</f>
        <v>1.8889020070838252</v>
      </c>
      <c r="H253">
        <f>H234/H239</f>
        <v>1.8923499770957397</v>
      </c>
      <c r="I253">
        <f>I234/I239</f>
        <v>1.8911831098127738</v>
      </c>
      <c r="J253">
        <f>J234/J239</f>
        <v>1.8915758701188849</v>
      </c>
      <c r="K253">
        <f>K234/K239</f>
        <v>1.8914433095929937</v>
      </c>
      <c r="L253">
        <f>L234/L239</f>
        <v>1.8914879797495325</v>
      </c>
      <c r="M253">
        <f>M234/M239</f>
        <v>1.8914729135996993</v>
      </c>
      <c r="N253">
        <f>N234/N239</f>
        <v>1.8914779923336129</v>
      </c>
      <c r="O253">
        <f>O234/O239</f>
        <v>1.8914762797767213</v>
      </c>
      <c r="P253">
        <f>P234/P239</f>
        <v>1.8914768571419824</v>
      </c>
      <c r="Q253">
        <f>Q234/Q239</f>
        <v>1.8914766624684776</v>
      </c>
      <c r="R253">
        <f>R234/R239</f>
        <v>1.8914767281029321</v>
      </c>
      <c r="S253">
        <f>S234/S239</f>
        <v>1.891476705973214</v>
      </c>
      <c r="T253">
        <f>T234/T239</f>
        <v>1.8914767134344059</v>
      </c>
    </row>
    <row r="254" spans="1:256">
      <c r="A254" t="inlineStr">
        <is>
          <t>s8/s4 (converges to about 1.478)</t>
        </is>
      </c>
      <c r="B254">
        <f>B234/B238</f>
        <v>2</v>
      </c>
      <c r="C254" s="3">
        <f>C234/C238</f>
        <v>1.3846153846153846</v>
      </c>
      <c r="D254">
        <f>D234/D238</f>
        <v>1.5223880597014925</v>
      </c>
      <c r="E254">
        <f>E234/E238</f>
        <v>1.465587044534413</v>
      </c>
      <c r="F254">
        <f>F234/F238</f>
        <v>1.4827067669172933</v>
      </c>
      <c r="G254">
        <f>G234/G238</f>
        <v>1.4765354621383415</v>
      </c>
      <c r="H254">
        <f>H234/H238</f>
        <v>1.4785380111975595</v>
      </c>
      <c r="I254">
        <f>I234/I238</f>
        <v>1.4778465688987272</v>
      </c>
      <c r="J254">
        <f>J234/J238</f>
        <v>1.4780764365214767</v>
      </c>
      <c r="K254">
        <f>K234/K238</f>
        <v>1.4779982515535559</v>
      </c>
      <c r="L254">
        <f>L234/L238</f>
        <v>1.4780244735394048</v>
      </c>
      <c r="M254">
        <f>M234/M238</f>
        <v>1.4780156035103773</v>
      </c>
      <c r="N254">
        <f>N234/N238</f>
        <v>1.4780185881837529</v>
      </c>
      <c r="O254">
        <f>O234/O238</f>
        <v>1.4780175806310476</v>
      </c>
      <c r="P254">
        <f>P234/P238</f>
        <v>1.4780179200829116</v>
      </c>
      <c r="Q254">
        <f>Q234/Q238</f>
        <v>1.4780178055801525</v>
      </c>
      <c r="R254">
        <f>R234/R238</f>
        <v>1.4780178441750242</v>
      </c>
      <c r="S254">
        <f>S234/S238</f>
        <v>1.4780178311600882</v>
      </c>
      <c r="T254">
        <f>T234/T238</f>
        <v>1.478017835547742</v>
      </c>
    </row>
    <row r="255" spans="1:256">
      <c r="A255" t="inlineStr">
        <is>
          <t>s8/s5 (converges to about 1.248)</t>
        </is>
      </c>
      <c r="B255">
        <f>B234/B237</f>
        <v>1.6000000000000001</v>
      </c>
      <c r="C255" s="3">
        <f>C234/C237</f>
        <v>1.2</v>
      </c>
      <c r="D255">
        <f>D234/D237</f>
        <v>1.2749999999999999</v>
      </c>
      <c r="E255">
        <f>E234/E237</f>
        <v>1.2411428571428571</v>
      </c>
      <c r="F255">
        <f>F234/F237</f>
        <v>1.2504755865567534</v>
      </c>
      <c r="G255">
        <f>G234/G237</f>
        <v>1.2469506254627645</v>
      </c>
      <c r="H255">
        <f>H234/H237</f>
        <v>1.2480542088074926</v>
      </c>
      <c r="I255">
        <f>I234/I237</f>
        <v>1.2476656167749076</v>
      </c>
      <c r="J255">
        <f>J234/J237</f>
        <v>1.2477930643925514</v>
      </c>
      <c r="K255">
        <f>K234/K237</f>
        <v>1.2477493790361744</v>
      </c>
      <c r="L255">
        <f>L234/L237</f>
        <v>1.2477639563777936</v>
      </c>
      <c r="M255">
        <f>M234/M237</f>
        <v>1.2477590106413778</v>
      </c>
      <c r="N255">
        <f>N234/N237</f>
        <v>1.2477606716808656</v>
      </c>
      <c r="O255">
        <f>O234/O237</f>
        <v>1.2477601103181231</v>
      </c>
      <c r="P255">
        <f>P234/P237</f>
        <v>1.2477602993110395</v>
      </c>
      <c r="Q255">
        <f>Q234/Q237</f>
        <v>1.2477602355331683</v>
      </c>
      <c r="R255">
        <f>R234/R237</f>
        <v>1.2477602570247199</v>
      </c>
      <c r="S255">
        <f>S234/S237</f>
        <v>1.2477602497761755</v>
      </c>
      <c r="T255">
        <f>T234/T237</f>
        <v>1.2477602522195921</v>
      </c>
    </row>
    <row r="256" spans="1:256">
      <c r="A256" t="inlineStr">
        <is>
          <t>s8/s6 (converges to about 1.112)</t>
        </is>
      </c>
      <c r="B256">
        <f>B234/B236</f>
        <v>1.3333333333333333</v>
      </c>
      <c r="C256" s="3">
        <f>C234/C236</f>
        <v>1.0909090909090908</v>
      </c>
      <c r="D256">
        <f>D234/D236</f>
        <v>1.1270718232044199</v>
      </c>
      <c r="E256">
        <f>E234/E236</f>
        <v>1.1092951991828397</v>
      </c>
      <c r="F256">
        <f>F234/F236</f>
        <v>1.1137048192771084</v>
      </c>
      <c r="G256">
        <f>G234/G236</f>
        <v>1.1119683069224353</v>
      </c>
      <c r="H256">
        <f>H234/H236</f>
        <v>1.1124918247220406</v>
      </c>
      <c r="I256">
        <f>I234/I236</f>
        <v>1.1123042680307704</v>
      </c>
      <c r="J256">
        <f>J234/J236</f>
        <v>1.1123649727161364</v>
      </c>
      <c r="K256">
        <f>K234/K236</f>
        <v>1.1123440223774388</v>
      </c>
      <c r="L256">
        <f>L234/L236</f>
        <v>1.1123509801670954</v>
      </c>
      <c r="M256">
        <f>M234/M236</f>
        <v>1.1123486133161715</v>
      </c>
      <c r="N256">
        <f>N234/N236</f>
        <v>1.1123494068482385</v>
      </c>
      <c r="O256">
        <f>O234/O236</f>
        <v>1.1123491383959363</v>
      </c>
      <c r="P256">
        <f>P234/P236</f>
        <v>1.1123492287169405</v>
      </c>
      <c r="Q256">
        <f>Q234/Q236</f>
        <v>1.1123491982253395</v>
      </c>
      <c r="R256">
        <f>R234/R236</f>
        <v>1.11234920849777</v>
      </c>
      <c r="S256">
        <f>S234/S236</f>
        <v>1.11234920503264</v>
      </c>
      <c r="T256">
        <f>T234/T236</f>
        <v>1.1123492062005973</v>
      </c>
    </row>
    <row r="257" spans="1:256">
      <c r="A257" t="inlineStr">
        <is>
          <t>s8/s7 (converges to about 1.035)</t>
        </is>
      </c>
      <c r="B257">
        <f>B234/B235</f>
        <v>1.1428571428571428</v>
      </c>
      <c r="C257" s="3">
        <f>C234/C235</f>
        <v>1.0285714285714285</v>
      </c>
      <c r="D257">
        <f>D234/D235</f>
        <v>1.0408163265306123</v>
      </c>
      <c r="E257">
        <f>E234/E235</f>
        <v>1.0342857142857143</v>
      </c>
      <c r="F257">
        <f>F234/F235</f>
        <v>1.0357142857142858</v>
      </c>
      <c r="G257">
        <f>G234/G235</f>
        <v>1.0351319875776397</v>
      </c>
      <c r="H257">
        <f>H234/H235</f>
        <v>1.0353012781497262</v>
      </c>
      <c r="I257">
        <f>I234/I235</f>
        <v>1.0352398164331331</v>
      </c>
      <c r="J257">
        <f>J234/J235</f>
        <v>1.0352594885543127</v>
      </c>
      <c r="K257">
        <f>K234/K235</f>
        <v>1.0352526644403353</v>
      </c>
      <c r="L257">
        <f>L234/L235</f>
        <v>1.0352549222888145</v>
      </c>
      <c r="M257">
        <f>M234/M235</f>
        <v>1.0352541527119234</v>
      </c>
      <c r="N257">
        <f>N234/N235</f>
        <v>1.0352544103820411</v>
      </c>
      <c r="O257">
        <f>O234/O235</f>
        <v>1.0352543231461349</v>
      </c>
      <c r="P257">
        <f>P234/P235</f>
        <v>1.035254352482323</v>
      </c>
      <c r="Q257">
        <f>Q234/Q235</f>
        <v>1.0352543425758207</v>
      </c>
      <c r="R257">
        <f>R234/R235</f>
        <v>1.0352543459126506</v>
      </c>
      <c r="S257">
        <f>S234/S235</f>
        <v>1.0352543447869371</v>
      </c>
      <c r="T257">
        <f>T234/T235</f>
        <v>1.0352543451663443</v>
      </c>
    </row>
    <row r="259" spans="1:256">
      <c r="A259" t="inlineStr">
        <is>
          <t>s1/s7 (converges to about 0.191)</t>
        </is>
      </c>
      <c r="B259">
        <f>B225/B231</f>
        <v>0.14285714285714285</v>
      </c>
      <c r="C259" s="3">
        <f>C225/C231</f>
        <v>0.22857142857142856</v>
      </c>
      <c r="D259">
        <f>D225/D231</f>
        <v>0.18367346938775511</v>
      </c>
      <c r="E259">
        <f>E225/E231</f>
        <v>0.19428571428571428</v>
      </c>
      <c r="F259">
        <f>F225/F231</f>
        <v>0.19012605042016806</v>
      </c>
      <c r="G259">
        <f>G225/G231</f>
        <v>0.19138198757763975</v>
      </c>
      <c r="H259">
        <f>H225/H231</f>
        <v>0.19093480362321436</v>
      </c>
      <c r="I259">
        <f>I225/I231</f>
        <v>0.19108002471346586</v>
      </c>
      <c r="J259">
        <f>J225/J231</f>
        <v>0.19103004886685235</v>
      </c>
      <c r="K259">
        <f>K225/K231</f>
        <v>0.19104667341689097</v>
      </c>
      <c r="L259">
        <f>L225/L231</f>
        <v>0.19104102459030517</v>
      </c>
      <c r="M259">
        <f>M225/M231</f>
        <v>0.19104291973103493</v>
      </c>
      <c r="N259">
        <f>N225/N231</f>
        <v>0.19104227888058919</v>
      </c>
      <c r="O259">
        <f>O225/O231</f>
        <v>0.19104249455107417</v>
      </c>
      <c r="P259">
        <f>P225/P231</f>
        <v>0.19104242175441855</v>
      </c>
      <c r="Q259">
        <f>Q225/Q231</f>
        <v>0.19104244628157899</v>
      </c>
      <c r="R259">
        <f>R225/R231</f>
        <v>0.19104243800850459</v>
      </c>
      <c r="S259">
        <f>S225/S231</f>
        <v>0.19104244079713251</v>
      </c>
      <c r="T259">
        <f>T225/T231</f>
        <v>0.19104243985676769</v>
      </c>
    </row>
    <row r="260" spans="1:256">
      <c r="A260" t="inlineStr">
        <is>
          <t>s2/s7 (converges to about 0.376)</t>
        </is>
      </c>
      <c r="B260">
        <f>B226/B231</f>
        <v>0.2857142857142857</v>
      </c>
      <c r="C260" s="3">
        <f>C226/C231</f>
        <v>0.42857142857142855</v>
      </c>
      <c r="D260">
        <f>D226/D231</f>
        <v>0.36224489795918369</v>
      </c>
      <c r="E260">
        <f>E226/E231</f>
        <v>0.38095238095238093</v>
      </c>
      <c r="F260">
        <f>F226/F231</f>
        <v>0.37394957983193278</v>
      </c>
      <c r="G260">
        <f>G226/G231</f>
        <v>0.37616459627329191</v>
      </c>
      <c r="H260">
        <f>H226/H231</f>
        <v>0.37538935233253373</v>
      </c>
      <c r="I260">
        <f>I226/I231</f>
        <v>0.3756446811533391</v>
      </c>
      <c r="J260">
        <f>J226/J231</f>
        <v>0.37555738816977524</v>
      </c>
      <c r="K260">
        <f>K226/K231</f>
        <v>0.37558656465099877</v>
      </c>
      <c r="L260">
        <f>L226/L231</f>
        <v>0.3755766757915347</v>
      </c>
      <c r="M260">
        <f>M226/M231</f>
        <v>0.37557999907055045</v>
      </c>
      <c r="N260">
        <f>N226/N231</f>
        <v>0.375578876372268</v>
      </c>
      <c r="O260">
        <f>O226/O231</f>
        <v>0.37557925443850471</v>
      </c>
      <c r="P260">
        <f>P226/P231</f>
        <v>0.37557912687422057</v>
      </c>
      <c r="Q260">
        <f>Q226/Q231</f>
        <v>0.3755791698640486</v>
      </c>
      <c r="R260">
        <f>R226/R231</f>
        <v>0.37557915536548869</v>
      </c>
      <c r="S260">
        <f>S226/S231</f>
        <v>0.37557916025298271</v>
      </c>
      <c r="T260">
        <f>T226/T231</f>
        <v>0.3755791586049374</v>
      </c>
    </row>
    <row r="261" spans="1:256">
      <c r="A261" t="inlineStr">
        <is>
          <t>s3/s7 (converges to about 0.547)</t>
        </is>
      </c>
      <c r="B261">
        <f>B227/B231</f>
        <v>0.42857142857142855</v>
      </c>
      <c r="C261" s="3">
        <f>C227/C231</f>
        <v>0.59999999999999998</v>
      </c>
      <c r="D261">
        <f>D227/D231</f>
        <v>0.53061224489795922</v>
      </c>
      <c r="E261">
        <f>E227/E231</f>
        <v>0.55333333333333334</v>
      </c>
      <c r="F261">
        <f>F227/F231</f>
        <v>0.54534313725490191</v>
      </c>
      <c r="G261">
        <f>G227/G231</f>
        <v>0.54800724637681164</v>
      </c>
      <c r="H261">
        <f>H227/H231</f>
        <v>0.54709820629408179</v>
      </c>
      <c r="I261">
        <f>I227/I231</f>
        <v>0.54740326891753033</v>
      </c>
      <c r="J261">
        <f>J227/J231</f>
        <v>0.54730000784438371</v>
      </c>
      <c r="K261">
        <f>K227/K231</f>
        <v>0.54733475710837132</v>
      </c>
      <c r="L261">
        <f>L227/L231</f>
        <v>0.54732302471512462</v>
      </c>
      <c r="M261">
        <f>M227/M231</f>
        <v>0.54732697744093572</v>
      </c>
      <c r="N261">
        <f>N227/N231</f>
        <v>0.54732564406144368</v>
      </c>
      <c r="O261">
        <f>O227/O231</f>
        <v>0.54732609349367101</v>
      </c>
      <c r="P261">
        <f>P227/P231</f>
        <v>0.54732594193438355</v>
      </c>
      <c r="Q261">
        <f>Q227/Q231</f>
        <v>0.54732599302851492</v>
      </c>
      <c r="R261">
        <f>R227/R231</f>
        <v>0.54732597580038167</v>
      </c>
      <c r="S261">
        <f>S227/S231</f>
        <v>0.5473259816087831</v>
      </c>
      <c r="T261">
        <f>T227/T231</f>
        <v>0.54732597965036789</v>
      </c>
    </row>
    <row r="262" spans="1:256">
      <c r="A262" t="inlineStr">
        <is>
          <t>s4/s7 (converges to about 0.700)</t>
        </is>
      </c>
      <c r="B262">
        <f>B228/B231</f>
        <v>0.5714285714285714</v>
      </c>
      <c r="C262" s="3">
        <f>C228/C231</f>
        <v>0.74285714285714288</v>
      </c>
      <c r="D262">
        <f>D228/D231</f>
        <v>0.68367346938775508</v>
      </c>
      <c r="E262">
        <f>E228/E231</f>
        <v>0.70571428571428574</v>
      </c>
      <c r="F262">
        <f>F228/F231</f>
        <v>0.69852941176470584</v>
      </c>
      <c r="G262">
        <f>G228/G231</f>
        <v>0.70105460662525876</v>
      </c>
      <c r="H262">
        <f>H228/H231</f>
        <v>0.70021958874846346</v>
      </c>
      <c r="I262">
        <f>I228/I231</f>
        <v>0.7005056128421917</v>
      </c>
      <c r="J262">
        <f>J228/J231</f>
        <v>0.70040998081987227</v>
      </c>
      <c r="K262">
        <f>K228/K231</f>
        <v>0.70044241483517233</v>
      </c>
      <c r="L262">
        <f>L228/L231</f>
        <v>0.70043151573106488</v>
      </c>
      <c r="M262">
        <f>M228/M231</f>
        <v>0.70043519855482683</v>
      </c>
      <c r="N262">
        <f>N228/N231</f>
        <v>0.70043395844852141</v>
      </c>
      <c r="O262">
        <f>O228/O231</f>
        <v>0.70043437690648269</v>
      </c>
      <c r="P262">
        <f>P228/P231</f>
        <v>0.70043423588818787</v>
      </c>
      <c r="Q262">
        <f>Q228/Q231</f>
        <v>0.7004342834486097</v>
      </c>
      <c r="R262">
        <f>R228/R231</f>
        <v>0.70043426741609593</v>
      </c>
      <c r="S262">
        <f>S228/S231</f>
        <v>0.70043427282225112</v>
      </c>
      <c r="T262">
        <f>T228/T231</f>
        <v>0.70043427099963718</v>
      </c>
    </row>
    <row r="263" spans="1:256">
      <c r="A263" t="inlineStr">
        <is>
          <t>s5/s7 (converges to about 0.830)</t>
        </is>
      </c>
      <c r="B263">
        <f>B229/B231</f>
        <v>0.7142857142857143</v>
      </c>
      <c r="C263" s="3">
        <f>C229/C231</f>
        <v>0.8571428571428571</v>
      </c>
      <c r="D263">
        <f>D229/D231</f>
        <v>0.81632653061224492</v>
      </c>
      <c r="E263">
        <f>E229/E231</f>
        <v>0.83333333333333337</v>
      </c>
      <c r="F263">
        <f>F229/F231</f>
        <v>0.82825630252100846</v>
      </c>
      <c r="G263">
        <f>G229/G231</f>
        <v>0.83013069358178049</v>
      </c>
      <c r="H263">
        <f>H229/H231</f>
        <v>0.82953229983411503</v>
      </c>
      <c r="I263">
        <f>I229/I231</f>
        <v>0.82974140067202129</v>
      </c>
      <c r="J263">
        <f>J229/J231</f>
        <v>0.82967241772440525</v>
      </c>
      <c r="K263">
        <f>K229/K231</f>
        <v>0.82969599651495518</v>
      </c>
      <c r="L263">
        <f>L229/L231</f>
        <v>0.82968811288163513</v>
      </c>
      <c r="M263">
        <f>M229/M231</f>
        <v>0.82969078474518754</v>
      </c>
      <c r="N263">
        <f>N229/N231</f>
        <v>0.82968988675323763</v>
      </c>
      <c r="O263">
        <f>O229/O231</f>
        <v>0.82969019011369993</v>
      </c>
      <c r="P263">
        <f>P229/P231</f>
        <v>0.82969008795515176</v>
      </c>
      <c r="Q263">
        <f>Q229/Q231</f>
        <v>0.82969012242440654</v>
      </c>
      <c r="R263">
        <f>R229/R231</f>
        <v>0.82969011080799371</v>
      </c>
      <c r="S263">
        <f>S229/S231</f>
        <v>0.82969011472567911</v>
      </c>
      <c r="T263">
        <f>T229/T231</f>
        <v>0.82969011340501564</v>
      </c>
    </row>
    <row r="264" spans="1:256">
      <c r="A264" t="inlineStr">
        <is>
          <t>s6/s7 (converges to about 0.931)</t>
        </is>
      </c>
      <c r="B264">
        <f>B230/B231</f>
        <v>0.8571428571428571</v>
      </c>
      <c r="C264" s="3">
        <f>C230/C231</f>
        <v>0.94285714285714284</v>
      </c>
      <c r="D264">
        <f>D230/D231</f>
        <v>0.92346938775510201</v>
      </c>
      <c r="E264">
        <f>E230/E231</f>
        <v>0.93238095238095242</v>
      </c>
      <c r="F264">
        <f>F230/F231</f>
        <v>0.92997198879551823</v>
      </c>
      <c r="G264">
        <f>G230/G231</f>
        <v>0.93090062111801242</v>
      </c>
      <c r="H264">
        <f>H230/H231</f>
        <v>0.93061472915398658</v>
      </c>
      <c r="I264">
        <f>I230/I231</f>
        <v>0.93071639315555932</v>
      </c>
      <c r="J264">
        <f>J230/J231</f>
        <v>0.93068328646347953</v>
      </c>
      <c r="K264">
        <f>K230/K231</f>
        <v>0.93069468043498405</v>
      </c>
      <c r="L264">
        <f>L230/L231</f>
        <v>0.9306908887096953</v>
      </c>
      <c r="M264">
        <f>M230/M231</f>
        <v>0.93069217718138608</v>
      </c>
      <c r="N264">
        <f>N230/N231</f>
        <v>0.9306917448855927</v>
      </c>
      <c r="O264">
        <f>O230/O231</f>
        <v>0.93069189107209982</v>
      </c>
      <c r="P264">
        <f>P230/P231</f>
        <v>0.93069184187456655</v>
      </c>
      <c r="Q264">
        <f>Q230/Q231</f>
        <v>0.93069185848066671</v>
      </c>
      <c r="R264">
        <f>R230/R231</f>
        <v>0.93069185288562739</v>
      </c>
      <c r="S264">
        <f>S230/S231</f>
        <v>0.93069185477285366</v>
      </c>
      <c r="T264">
        <f>T230/T231</f>
        <v>0.93069185413672162</v>
      </c>
    </row>
    <row r="265" spans="1:256">
      <c r="C265" s="3"/>
    </row>
    <row r="266" spans="1:256">
      <c r="A266" t="inlineStr">
        <is>
          <t>s7/s1 (converges to about 5.234)</t>
        </is>
      </c>
      <c r="B266">
        <f>B235/B241</f>
        <v>7</v>
      </c>
      <c r="C266" s="3">
        <f>C235/C241</f>
        <v>4.375</v>
      </c>
      <c r="D266">
        <f>D235/D241</f>
        <v>5.4444444444444446</v>
      </c>
      <c r="E266">
        <f>E235/E241</f>
        <v>5.1470588235294121</v>
      </c>
      <c r="F266">
        <f>F235/F241</f>
        <v>5.2596685082872927</v>
      </c>
      <c r="G266">
        <f>G235/G241</f>
        <v>5.2251521298174444</v>
      </c>
      <c r="H266">
        <f>H235/H241</f>
        <v>5.2373898368648044</v>
      </c>
      <c r="I266">
        <f>I235/I241</f>
        <v>5.2334094131479754</v>
      </c>
      <c r="J266">
        <f>J235/J241</f>
        <v>5.23477853841203</v>
      </c>
      <c r="K266">
        <f>K235/K241</f>
        <v>5.2343230170664006</v>
      </c>
      <c r="L266">
        <f>L235/L241</f>
        <v>5.2344777889698744</v>
      </c>
      <c r="M266">
        <f>M235/M241</f>
        <v>5.234425863088136</v>
      </c>
      <c r="N266">
        <f>N235/N241</f>
        <v>5.234443421945616</v>
      </c>
      <c r="O266">
        <f>O235/O241</f>
        <v>5.234437512710846</v>
      </c>
      <c r="P266">
        <f>P235/P241</f>
        <v>5.234439507291639</v>
      </c>
      <c r="Q266">
        <f>Q235/Q241</f>
        <v>5.2344388352633011</v>
      </c>
      <c r="R266">
        <f>R235/R241</f>
        <v>5.2344390619401704</v>
      </c>
      <c r="S266">
        <f>S235/S241</f>
        <v>5.2344389855335738</v>
      </c>
      <c r="T266">
        <f>T235/T241</f>
        <v>5.2344390112989592</v>
      </c>
    </row>
    <row r="267" spans="1:256">
      <c r="A267" t="inlineStr">
        <is>
          <t>s7/s2 (converges to about 2.663)</t>
        </is>
      </c>
      <c r="B267">
        <f>B235/B240</f>
        <v>3.5</v>
      </c>
      <c r="C267" s="3">
        <f>C235/C240</f>
        <v>2.3333333333333335</v>
      </c>
      <c r="D267">
        <f>D235/D240</f>
        <v>2.76056338028169</v>
      </c>
      <c r="E267">
        <f>E235/E240</f>
        <v>2.625</v>
      </c>
      <c r="F267">
        <f>F235/F240</f>
        <v>2.6741573033707864</v>
      </c>
      <c r="G267">
        <f>G235/G240</f>
        <v>2.6584107327141382</v>
      </c>
      <c r="H267">
        <f>H235/H240</f>
        <v>2.6639008106819264</v>
      </c>
      <c r="I267">
        <f>I235/I240</f>
        <v>2.6620901350971011</v>
      </c>
      <c r="J267">
        <f>J235/J240</f>
        <v>2.6627089001586568</v>
      </c>
      <c r="K267">
        <f>K235/K240</f>
        <v>2.6625020544310907</v>
      </c>
      <c r="L267">
        <f>L235/L240</f>
        <v>2.6625721575826877</v>
      </c>
      <c r="M267">
        <f>M235/M240</f>
        <v>2.6625485981008166</v>
      </c>
      <c r="N267">
        <f>N235/N240</f>
        <v>2.6625565571180192</v>
      </c>
      <c r="O267">
        <f>O235/O240</f>
        <v>2.6625538769307466</v>
      </c>
      <c r="P267">
        <f>P235/P240</f>
        <v>2.6625547812589025</v>
      </c>
      <c r="Q267">
        <f>Q235/Q240</f>
        <v>2.6625544764955364</v>
      </c>
      <c r="R267">
        <f>R235/R240</f>
        <v>2.6625545792786784</v>
      </c>
      <c r="S267">
        <f>S235/S240</f>
        <v>2.6625545446302712</v>
      </c>
      <c r="T267">
        <f>T235/T240</f>
        <v>2.6625545563135886</v>
      </c>
    </row>
    <row r="268" spans="1:256">
      <c r="A268" t="inlineStr">
        <is>
          <t>s7/s3 (converges to about 1.827)</t>
        </is>
      </c>
      <c r="B268">
        <f>B235/B239</f>
        <v>2.3333333333333335</v>
      </c>
      <c r="C268" s="3">
        <f>C235/C239</f>
        <v>1.6666666666666667</v>
      </c>
      <c r="D268">
        <f>D235/D239</f>
        <v>1.8846153846153846</v>
      </c>
      <c r="E268">
        <f>E235/E239</f>
        <v>1.8072289156626506</v>
      </c>
      <c r="F268">
        <f>F235/F239</f>
        <v>1.8337078651685392</v>
      </c>
      <c r="G268">
        <f>G235/G239</f>
        <v>1.824793388429752</v>
      </c>
      <c r="H268">
        <f>H235/H239</f>
        <v>1.8278254040965904</v>
      </c>
      <c r="I268">
        <f>I235/I239</f>
        <v>1.8268067744232928</v>
      </c>
      <c r="J268">
        <f>J235/J239</f>
        <v>1.8271514446685968</v>
      </c>
      <c r="K268">
        <f>K235/K239</f>
        <v>1.8270354422275465</v>
      </c>
      <c r="L268">
        <f>L235/L239</f>
        <v>1.8270746064821384</v>
      </c>
      <c r="M268">
        <f>M235/M239</f>
        <v>1.8270614115817343</v>
      </c>
      <c r="N268">
        <f>N235/N239</f>
        <v>1.8270658626178649</v>
      </c>
      <c r="O268">
        <f>O235/O239</f>
        <v>1.8270643623380682</v>
      </c>
      <c r="P268">
        <f>P235/P239</f>
        <v>1.8270648682679935</v>
      </c>
      <c r="Q268">
        <f>Q235/Q239</f>
        <v>1.8270646977073155</v>
      </c>
      <c r="R268">
        <f>R235/R239</f>
        <v>1.827064755217676</v>
      </c>
      <c r="S268">
        <f>S235/S239</f>
        <v>1.8270647358282701</v>
      </c>
      <c r="T268">
        <f>T235/T239</f>
        <v>1.8270647423657846</v>
      </c>
    </row>
    <row r="269" spans="1:256">
      <c r="A269" t="inlineStr">
        <is>
          <t>s7/s4 (converges to about 1.428)</t>
        </is>
      </c>
      <c r="B269">
        <f>B235/B238</f>
        <v>1.75</v>
      </c>
      <c r="C269" s="3">
        <f>C235/C238</f>
        <v>1.3461538461538463</v>
      </c>
      <c r="D269">
        <f>D235/D238</f>
        <v>1.4626865671641791</v>
      </c>
      <c r="E269">
        <f>E235/E238</f>
        <v>1.417004048582996</v>
      </c>
      <c r="F269">
        <f>F235/F238</f>
        <v>1.4315789473684211</v>
      </c>
      <c r="G269">
        <f>G235/G238</f>
        <v>1.4264224078261272</v>
      </c>
      <c r="H269">
        <f>H235/H238</f>
        <v>1.4281234288051676</v>
      </c>
      <c r="I269">
        <f>I235/I238</f>
        <v>1.4275403104090154</v>
      </c>
      <c r="J269">
        <f>J235/J238</f>
        <v>1.4277352227754372</v>
      </c>
      <c r="K269">
        <f>K235/K238</f>
        <v>1.4276691114362619</v>
      </c>
      <c r="L269">
        <f>L235/L238</f>
        <v>1.4276913267619962</v>
      </c>
      <c r="M269">
        <f>M235/M238</f>
        <v>1.4276838200924944</v>
      </c>
      <c r="N269">
        <f>N235/N238</f>
        <v>1.4276863477822017</v>
      </c>
      <c r="O269">
        <f>O235/O238</f>
        <v>1.4276854948447417</v>
      </c>
      <c r="P269">
        <f>P235/P238</f>
        <v>1.4276857822803974</v>
      </c>
      <c r="Q269">
        <f>Q235/Q238</f>
        <v>1.4276856853386293</v>
      </c>
      <c r="R269">
        <f>R235/R238</f>
        <v>1.4276857180174851</v>
      </c>
      <c r="S269">
        <f>S235/S238</f>
        <v>1.4276857069981919</v>
      </c>
      <c r="T269">
        <f>T235/T238</f>
        <v>1.4276857107132013</v>
      </c>
    </row>
    <row r="270" spans="1:256">
      <c r="A270" t="inlineStr">
        <is>
          <t>s7/s5 (converges to about 1.205)</t>
        </is>
      </c>
      <c r="B270">
        <f>B235/B237</f>
        <v>1.3999999999999999</v>
      </c>
      <c r="C270" s="3">
        <f>C235/C237</f>
        <v>1.1666666666666667</v>
      </c>
      <c r="D270">
        <f>D235/D237</f>
        <v>1.2250000000000001</v>
      </c>
      <c r="E270">
        <f>E235/E237</f>
        <v>1.2</v>
      </c>
      <c r="F270">
        <f>F235/F237</f>
        <v>1.2073557387444516</v>
      </c>
      <c r="G270">
        <f>G235/G237</f>
        <v>1.2046295935466271</v>
      </c>
      <c r="H270">
        <f>H235/H237</f>
        <v>1.2054985685306938</v>
      </c>
      <c r="I270">
        <f>I235/I237</f>
        <v>1.2051947741670881</v>
      </c>
      <c r="J270">
        <f>J235/J237</f>
        <v>1.2052949798460975</v>
      </c>
      <c r="K270">
        <f>K235/K237</f>
        <v>1.2052607270619453</v>
      </c>
      <c r="L270">
        <f>L235/L237</f>
        <v>1.2052721793576688</v>
      </c>
      <c r="M270">
        <f>M235/M237</f>
        <v>1.2052682980046807</v>
      </c>
      <c r="N270">
        <f>N235/N237</f>
        <v>1.2052696024935581</v>
      </c>
      <c r="O270">
        <f>O235/O237</f>
        <v>1.2052691618096159</v>
      </c>
      <c r="P270">
        <f>P235/P237</f>
        <v>1.2052693102126757</v>
      </c>
      <c r="Q270">
        <f>Q235/Q237</f>
        <v>1.2052692601400838</v>
      </c>
      <c r="R270">
        <f>R235/R237</f>
        <v>1.2052692770149449</v>
      </c>
      <c r="S270">
        <f>S235/S237</f>
        <v>1.2052692713238249</v>
      </c>
      <c r="T270">
        <f>T235/T237</f>
        <v>1.2052692732423185</v>
      </c>
    </row>
    <row r="271" spans="1:256">
      <c r="A271" t="inlineStr">
        <is>
          <t>s7/s6 (converges to about 1.074)</t>
        </is>
      </c>
      <c r="B271">
        <f>B235/B236</f>
        <v>1.1666666666666667</v>
      </c>
      <c r="C271" s="3">
        <f>C235/C236</f>
        <v>1.0606060606060606</v>
      </c>
      <c r="D271">
        <f>D235/D236</f>
        <v>1.0828729281767955</v>
      </c>
      <c r="E271">
        <f>E235/E236</f>
        <v>1.0725229826353422</v>
      </c>
      <c r="F271">
        <f>F235/F236</f>
        <v>1.0753012048192772</v>
      </c>
      <c r="G271">
        <f>G235/G236</f>
        <v>1.0742285237698082</v>
      </c>
      <c r="H271">
        <f>H235/H236</f>
        <v>1.0745585349901896</v>
      </c>
      <c r="I271">
        <f>I235/I236</f>
        <v>1.0744411588255549</v>
      </c>
      <c r="J271">
        <f>J235/J236</f>
        <v>1.0744793793385055</v>
      </c>
      <c r="K271">
        <f>K235/K236</f>
        <v>1.0744662250918038</v>
      </c>
      <c r="L271">
        <f>L235/L236</f>
        <v>1.0744706025718105</v>
      </c>
      <c r="M271">
        <f>M235/M236</f>
        <v>1.0744691150499552</v>
      </c>
      <c r="N271">
        <f>N235/N236</f>
        <v>1.0744696141287116</v>
      </c>
      <c r="O271">
        <f>O235/O236</f>
        <v>1.0744694453586154</v>
      </c>
      <c r="P271">
        <f>P235/P236</f>
        <v>1.0744695021564123</v>
      </c>
      <c r="Q271">
        <f>Q235/Q236</f>
        <v>1.074469482984924</v>
      </c>
      <c r="R271">
        <f>R235/R236</f>
        <v>1.0744694894443112</v>
      </c>
      <c r="S271">
        <f>S235/S236</f>
        <v>1.0744694872655374</v>
      </c>
      <c r="T271">
        <f>T235/T236</f>
        <v>1.0744694879999421</v>
      </c>
    </row>
    <row r="273" spans="1:256">
      <c r="A273" t="inlineStr">
        <is>
          <t>s1/s6 (converges to about 0.205)</t>
        </is>
      </c>
      <c r="B273">
        <f>B225/B230</f>
        <v>0.16666666666666666</v>
      </c>
      <c r="C273" s="3">
        <f>C225/C230</f>
        <v>0.24242424242424243</v>
      </c>
      <c r="D273">
        <f>D225/D230</f>
        <v>0.19889502762430938</v>
      </c>
      <c r="E273">
        <f>E225/E230</f>
        <v>0.20837589376915219</v>
      </c>
      <c r="F273">
        <f>F225/F230</f>
        <v>0.20444277108433734</v>
      </c>
      <c r="G273">
        <f>G225/G230</f>
        <v>0.20558798999165973</v>
      </c>
      <c r="H273">
        <f>H225/H230</f>
        <v>0.20517062286000076</v>
      </c>
      <c r="I273">
        <f>I225/I230</f>
        <v>0.20530424318155194</v>
      </c>
      <c r="J273">
        <f>J225/J230</f>
        <v>0.20525784834145991</v>
      </c>
      <c r="K273">
        <f>K225/K230</f>
        <v>0.2052731980025935</v>
      </c>
      <c r="L273">
        <f>L225/L230</f>
        <v>0.20526796480748125</v>
      </c>
      <c r="M273">
        <f>M225/M230</f>
        <v>0.20526971689996473</v>
      </c>
      <c r="N273">
        <f>N225/N230</f>
        <v>0.20526912367109637</v>
      </c>
      <c r="O273">
        <f>O225/O230</f>
        <v>0.20526932316021895</v>
      </c>
      <c r="P273">
        <f>P225/P230</f>
        <v>0.20526925579322544</v>
      </c>
      <c r="Q273">
        <f>Q225/Q230</f>
        <v>0.20526927848434329</v>
      </c>
      <c r="R273">
        <f>R225/R230</f>
        <v>0.20526927082919438</v>
      </c>
      <c r="S273">
        <f>S225/S230</f>
        <v>0.20526927340925172</v>
      </c>
      <c r="T273">
        <f>T225/T230</f>
        <v>0.20526927253916091</v>
      </c>
    </row>
    <row r="274" spans="1:256">
      <c r="A274" t="inlineStr">
        <is>
          <t>s2/s6 (converges to about 0.404)</t>
        </is>
      </c>
      <c r="B274">
        <f>B226/B230</f>
        <v>0.33333333333333331</v>
      </c>
      <c r="C274" s="3">
        <f>C226/C230</f>
        <v>0.45454545454545453</v>
      </c>
      <c r="D274">
        <f>D226/D230</f>
        <v>0.39226519337016574</v>
      </c>
      <c r="E274">
        <f>E226/E230</f>
        <v>0.40858018386108275</v>
      </c>
      <c r="F274">
        <f>F226/F230</f>
        <v>0.40210843373493976</v>
      </c>
      <c r="G274">
        <f>G226/G230</f>
        <v>0.40408673894912428</v>
      </c>
      <c r="H274">
        <f>H226/H230</f>
        <v>0.40337783249336362</v>
      </c>
      <c r="I274">
        <f>I226/I230</f>
        <v>0.4036081065250498</v>
      </c>
      <c r="J274">
        <f>J226/J230</f>
        <v>0.40352866934665027</v>
      </c>
      <c r="K274">
        <f>K226/K230</f>
        <v>0.40355507831575738</v>
      </c>
      <c r="L274">
        <f>L226/L230</f>
        <v>0.40354609714964773</v>
      </c>
      <c r="M274">
        <f>M226/M230</f>
        <v>0.40354910923179732</v>
      </c>
      <c r="N274">
        <f>N226/N230</f>
        <v>0.40354809037060579</v>
      </c>
      <c r="O274">
        <f>O226/O230</f>
        <v>0.40354843320474243</v>
      </c>
      <c r="P274">
        <f>P226/P230</f>
        <v>0.40354831747288383</v>
      </c>
      <c r="Q274">
        <f>Q226/Q230</f>
        <v>0.40354835646373122</v>
      </c>
      <c r="R274">
        <f>R226/R230</f>
        <v>0.40354834331148226</v>
      </c>
      <c r="S274">
        <f>S226/S230</f>
        <v>0.40354834774464338</v>
      </c>
      <c r="T274">
        <f>T226/T230</f>
        <v>0.4035483462496961</v>
      </c>
    </row>
    <row r="275" spans="1:256">
      <c r="A275" t="inlineStr">
        <is>
          <t>s3/s6 (converges to about 0.588)</t>
        </is>
      </c>
      <c r="B275">
        <f>B227/B230</f>
        <v>0.5</v>
      </c>
      <c r="C275" s="3">
        <f>C227/C230</f>
        <v>0.63636363636363635</v>
      </c>
      <c r="D275">
        <f>D227/D230</f>
        <v>0.574585635359116</v>
      </c>
      <c r="E275">
        <f>E227/E230</f>
        <v>0.59346271705822262</v>
      </c>
      <c r="F275">
        <f>F227/F230</f>
        <v>0.58640813253012047</v>
      </c>
      <c r="G275">
        <f>G227/G230</f>
        <v>0.58868501529051986</v>
      </c>
      <c r="H275">
        <f>H227/H230</f>
        <v>0.5878890470511291</v>
      </c>
      <c r="I275">
        <f>I227/I230</f>
        <v>0.58815260260064817</v>
      </c>
      <c r="J275">
        <f>J227/J230</f>
        <v>0.58806257274059259</v>
      </c>
      <c r="K275">
        <f>K227/K230</f>
        <v>0.58809271033177102</v>
      </c>
      <c r="L275">
        <f>L227/L230</f>
        <v>0.58808250016708585</v>
      </c>
      <c r="M275">
        <f>M227/M230</f>
        <v>0.58808593309392898</v>
      </c>
      <c r="N275">
        <f>N227/N230</f>
        <v>0.58808477357744782</v>
      </c>
      <c r="O275">
        <f>O227/O230</f>
        <v>0.5880851641064424</v>
      </c>
      <c r="P275">
        <f>P227/P230</f>
        <v>0.58808503234752663</v>
      </c>
      <c r="Q275">
        <f>Q227/Q230</f>
        <v>0.58808507675355859</v>
      </c>
      <c r="R275">
        <f>R227/R230</f>
        <v>0.58808506177784547</v>
      </c>
      <c r="S275">
        <f>S227/S230</f>
        <v>0.58808506682629613</v>
      </c>
      <c r="T275">
        <f>T227/T230</f>
        <v>0.5880850651239975</v>
      </c>
    </row>
    <row r="276" spans="1:256">
      <c r="A276" t="inlineStr">
        <is>
          <t>s4/s6 (converges to about 0.750)</t>
        </is>
      </c>
      <c r="B276">
        <f>B228/B230</f>
        <v>0.66666666666666663</v>
      </c>
      <c r="C276" s="3">
        <f>C228/C230</f>
        <v>0.78787878787878785</v>
      </c>
      <c r="D276">
        <f>D228/D230</f>
        <v>0.74033149171270718</v>
      </c>
      <c r="E276">
        <f>E228/E230</f>
        <v>0.75689479060265574</v>
      </c>
      <c r="F276">
        <f>F228/F230</f>
        <v>0.75112951807228912</v>
      </c>
      <c r="G276">
        <f>G228/G230</f>
        <v>0.75309285515707536</v>
      </c>
      <c r="H276">
        <f>H228/H230</f>
        <v>0.75242693545698203</v>
      </c>
      <c r="I276">
        <f>I228/I230</f>
        <v>0.75265206242597005</v>
      </c>
      <c r="J276">
        <f>J228/J230</f>
        <v>0.75257608147383082</v>
      </c>
      <c r="K276">
        <f>K228/K230</f>
        <v>0.75260171736213488</v>
      </c>
      <c r="L276">
        <f>L228/L230</f>
        <v>0.75259307276784382</v>
      </c>
      <c r="M276">
        <f>M228/M230</f>
        <v>0.75259598794104454</v>
      </c>
      <c r="N276">
        <f>N228/N230</f>
        <v>0.75259500505682875</v>
      </c>
      <c r="O276">
        <f>O228/O230</f>
        <v>0.7525953364648158</v>
      </c>
      <c r="P276">
        <f>P228/P230</f>
        <v>0.75259522472808837</v>
      </c>
      <c r="Q276">
        <f>Q228/Q230</f>
        <v>0.75259526240194341</v>
      </c>
      <c r="R276">
        <f>R228/R230</f>
        <v>0.75259524969987268</v>
      </c>
      <c r="S276">
        <f>S228/S230</f>
        <v>0.75259525398253369</v>
      </c>
      <c r="T276">
        <f>T228/T230</f>
        <v>0.75259525253859283</v>
      </c>
    </row>
    <row r="277" spans="1:256">
      <c r="A277" t="inlineStr">
        <is>
          <t>s5/s6 (converges to about 0.891)</t>
        </is>
      </c>
      <c r="B277">
        <f>B229/B230</f>
        <v>0.83333333333333337</v>
      </c>
      <c r="C277" s="3">
        <f>C229/C230</f>
        <v>0.90909090909090906</v>
      </c>
      <c r="D277">
        <f>D229/D230</f>
        <v>0.88397790055248615</v>
      </c>
      <c r="E277">
        <f>E229/E230</f>
        <v>0.89376915219611852</v>
      </c>
      <c r="F277">
        <f>F229/F230</f>
        <v>0.890625</v>
      </c>
      <c r="G277">
        <f>G229/G230</f>
        <v>0.89175006950236313</v>
      </c>
      <c r="H277">
        <f>H229/H230</f>
        <v>0.89138101283678939</v>
      </c>
      <c r="I277">
        <f>I229/I230</f>
        <v>0.89150831206358561</v>
      </c>
      <c r="J277">
        <f>J229/J230</f>
        <v>0.89146590445079621</v>
      </c>
      <c r="K277">
        <f>K229/K230</f>
        <v>0.89148032534920629</v>
      </c>
      <c r="L277">
        <f>L229/L230</f>
        <v>0.89147548659459885</v>
      </c>
      <c r="M277">
        <f>M229/M230</f>
        <v>0.89147712325026451</v>
      </c>
      <c r="N277">
        <f>N229/N230</f>
        <v>0.89147657246624556</v>
      </c>
      <c r="O277">
        <f>O229/O230</f>
        <v>0.89147675839095131</v>
      </c>
      <c r="P277">
        <f>P229/P230</f>
        <v>0.8914766957492819</v>
      </c>
      <c r="Q277">
        <f>Q229/Q230</f>
        <v>0.89147671687905039</v>
      </c>
      <c r="R277">
        <f>R229/R230</f>
        <v>0.89147670975685889</v>
      </c>
      <c r="S277">
        <f>S229/S230</f>
        <v>0.89147671215858537</v>
      </c>
      <c r="T277">
        <f>T229/T230</f>
        <v>0.89147671134890105</v>
      </c>
    </row>
    <row r="278" spans="1:256">
      <c r="C278" s="3"/>
    </row>
    <row r="279" spans="1:256">
      <c r="A279" t="inlineStr">
        <is>
          <t>s6/s1 (converges to about 4.872)</t>
        </is>
      </c>
      <c r="B279">
        <f>B236/B241</f>
        <v>6</v>
      </c>
      <c r="C279" s="3">
        <f>C236/C241</f>
        <v>4.125</v>
      </c>
      <c r="D279">
        <f>D236/D241</f>
        <v>5.0277777777777777</v>
      </c>
      <c r="E279">
        <f>E236/E241</f>
        <v>4.7990196078431371</v>
      </c>
      <c r="F279">
        <f>F236/F241</f>
        <v>4.8913443830570902</v>
      </c>
      <c r="G279">
        <f>G236/G241</f>
        <v>4.8640973630831645</v>
      </c>
      <c r="H279">
        <f>H236/H241</f>
        <v>4.8739921245077813</v>
      </c>
      <c r="I279">
        <f>I236/I241</f>
        <v>4.8708199329114361</v>
      </c>
      <c r="J279">
        <f>J236/J241</f>
        <v>4.8719208940377978</v>
      </c>
      <c r="K279">
        <f>K236/K241</f>
        <v>4.8715565876620959</v>
      </c>
      <c r="L279">
        <f>L236/L241</f>
        <v>4.8716807853475323</v>
      </c>
      <c r="M279">
        <f>M236/M241</f>
        <v>4.8716392028120534</v>
      </c>
      <c r="N279">
        <f>N236/N241</f>
        <v>4.8716532818754787</v>
      </c>
      <c r="O279">
        <f>O236/O241</f>
        <v>4.8716485474035958</v>
      </c>
      <c r="P279">
        <f>P236/P241</f>
        <v>4.8716501462222537</v>
      </c>
      <c r="Q279">
        <f>Q236/Q241</f>
        <v>4.8716496076945779</v>
      </c>
      <c r="R279">
        <f>R236/R241</f>
        <v>4.8716497893740023</v>
      </c>
      <c r="S279">
        <f>S236/S241</f>
        <v>4.871649728141576</v>
      </c>
      <c r="T279">
        <f>T236/T241</f>
        <v>4.8716497487914161</v>
      </c>
    </row>
    <row r="280" spans="1:256">
      <c r="A280" t="inlineStr">
        <is>
          <t>s6/s2 (converges to about 2.478)</t>
        </is>
      </c>
      <c r="B280">
        <f>B236/B240</f>
        <v>3</v>
      </c>
      <c r="C280" s="3">
        <f>C236/C240</f>
        <v>2.2000000000000002</v>
      </c>
      <c r="D280">
        <f>D236/D240</f>
        <v>2.5492957746478875</v>
      </c>
      <c r="E280">
        <f>E236/E240</f>
        <v>2.4474999999999998</v>
      </c>
      <c r="F280">
        <f>F236/F240</f>
        <v>2.4868913857677901</v>
      </c>
      <c r="G280">
        <f>G236/G240</f>
        <v>2.4747162022703817</v>
      </c>
      <c r="H280">
        <f>H236/H240</f>
        <v>2.4790653314258466</v>
      </c>
      <c r="I280">
        <f>I236/I240</f>
        <v>2.4776509287925697</v>
      </c>
      <c r="J280">
        <f>J236/J240</f>
        <v>2.4781386700952157</v>
      </c>
      <c r="K280">
        <f>K236/K240</f>
        <v>2.4779764987062327</v>
      </c>
      <c r="L280">
        <f>L236/L240</f>
        <v>2.4780316475943223</v>
      </c>
      <c r="M280">
        <f>M236/M240</f>
        <v>2.478013151617696</v>
      </c>
      <c r="N280">
        <f>N236/N240</f>
        <v>2.4780194080007454</v>
      </c>
      <c r="O280">
        <f>O236/O240</f>
        <v>2.4780173028020278</v>
      </c>
      <c r="P280">
        <f>P236/P240</f>
        <v>2.478018013461782</v>
      </c>
      <c r="Q280">
        <f>Q236/Q240</f>
        <v>2.4780177740356493</v>
      </c>
      <c r="R280">
        <f>R236/R240</f>
        <v>2.4780178547979852</v>
      </c>
      <c r="S280">
        <f>S236/S240</f>
        <v>2.478017827575838</v>
      </c>
      <c r="T280">
        <f>T236/T240</f>
        <v>2.47801783675567</v>
      </c>
    </row>
    <row r="281" spans="1:256">
      <c r="A281" t="inlineStr">
        <is>
          <t>s6/s3 (converges to about 1.700)</t>
        </is>
      </c>
      <c r="B281">
        <f>B236/B239</f>
        <v>2</v>
      </c>
      <c r="C281" s="3">
        <f>C236/C239</f>
        <v>1.5714285714285714</v>
      </c>
      <c r="D281">
        <f>D236/D239</f>
        <v>1.7403846153846154</v>
      </c>
      <c r="E281">
        <f>E236/E239</f>
        <v>1.6850258175559381</v>
      </c>
      <c r="F281">
        <f>F236/F239</f>
        <v>1.7052969502407704</v>
      </c>
      <c r="G281">
        <f>G236/G239</f>
        <v>1.6987012987012986</v>
      </c>
      <c r="H281">
        <f>H236/H239</f>
        <v>1.7010012433741248</v>
      </c>
      <c r="I281">
        <f>I236/I239</f>
        <v>1.7002390120833886</v>
      </c>
      <c r="J281">
        <f>J236/J239</f>
        <v>1.7004993113906641</v>
      </c>
      <c r="K281">
        <f>K236/K239</f>
        <v>1.7004121670473562</v>
      </c>
      <c r="L281">
        <f>L236/L239</f>
        <v>1.7004416892457781</v>
      </c>
      <c r="M281">
        <f>M236/M239</f>
        <v>1.7004317629891008</v>
      </c>
      <c r="N281">
        <f>N236/N239</f>
        <v>1.7004351157007214</v>
      </c>
      <c r="O281">
        <f>O236/O239</f>
        <v>1.700433986494857</v>
      </c>
      <c r="P281">
        <f>P236/P239</f>
        <v>1.7004343674726512</v>
      </c>
      <c r="Q281">
        <f>Q236/Q239</f>
        <v>1.7004342390736389</v>
      </c>
      <c r="R281">
        <f>R236/R239</f>
        <v>1.700434282375564</v>
      </c>
      <c r="S281">
        <f>S236/S239</f>
        <v>1.7004342677780866</v>
      </c>
      <c r="T281">
        <f>T236/T239</f>
        <v>1.7004342727002435</v>
      </c>
    </row>
    <row r="282" spans="1:256">
      <c r="A282" t="inlineStr">
        <is>
          <t>s6/s4 (converges to about 1.329)</t>
        </is>
      </c>
      <c r="B282">
        <f>B236/B238</f>
        <v>1.5</v>
      </c>
      <c r="C282" s="3">
        <f>C236/C238</f>
        <v>1.2692307692307692</v>
      </c>
      <c r="D282">
        <f>D236/D238</f>
        <v>1.3507462686567164</v>
      </c>
      <c r="E282">
        <f>E236/E238</f>
        <v>1.321187584345479</v>
      </c>
      <c r="F282">
        <f>F236/F238</f>
        <v>1.331328320802005</v>
      </c>
      <c r="G282">
        <f>G236/G238</f>
        <v>1.3278575054219925</v>
      </c>
      <c r="H282">
        <f>H236/H238</f>
        <v>1.3290326978959837</v>
      </c>
      <c r="I282">
        <f>I236/I238</f>
        <v>1.3286351687880464</v>
      </c>
      <c r="J282">
        <f>J236/J238</f>
        <v>1.3287693093323121</v>
      </c>
      <c r="K282">
        <f>K236/K238</f>
        <v>1.3287240474350692</v>
      </c>
      <c r="L282">
        <f>L236/L238</f>
        <v>1.328739309707246</v>
      </c>
      <c r="M282">
        <f>M236/M238</f>
        <v>1.3287341628485219</v>
      </c>
      <c r="N282">
        <f>N236/N238</f>
        <v>1.3287358981667565</v>
      </c>
      <c r="O282">
        <f>O236/O238</f>
        <v>1.3287353130532593</v>
      </c>
      <c r="P282">
        <f>P236/P238</f>
        <v>1.3287355103286744</v>
      </c>
      <c r="Q282">
        <f>Q236/Q238</f>
        <v>1.3287354438140531</v>
      </c>
      <c r="R282">
        <f>R236/R238</f>
        <v>1.3287354662400404</v>
      </c>
      <c r="S282">
        <f>S236/S238</f>
        <v>1.32873545867884</v>
      </c>
      <c r="T282">
        <f>T236/T238</f>
        <v>1.3287354612281723</v>
      </c>
    </row>
    <row r="283" spans="1:256">
      <c r="A283" t="inlineStr">
        <is>
          <t>s6/s5 (converges to about 1.122)</t>
        </is>
      </c>
      <c r="B283">
        <f>B236/B237</f>
        <v>1.2</v>
      </c>
      <c r="C283" s="3">
        <f>C236/C237</f>
        <v>1.1000000000000001</v>
      </c>
      <c r="D283">
        <f>D236/D237</f>
        <v>1.1312500000000001</v>
      </c>
      <c r="E283">
        <f>E236/E237</f>
        <v>1.1188571428571428</v>
      </c>
      <c r="F283">
        <f>F236/F237</f>
        <v>1.1228070175438596</v>
      </c>
      <c r="G283">
        <f>G236/G237</f>
        <v>1.1213904368496941</v>
      </c>
      <c r="H283">
        <f>H236/H237</f>
        <v>1.1218547238487102</v>
      </c>
      <c r="I283">
        <f>I236/I237</f>
        <v>1.1216945332627211</v>
      </c>
      <c r="J283">
        <f>J236/J237</f>
        <v>1.1217478930010993</v>
      </c>
      <c r="K283">
        <f>K236/K237</f>
        <v>1.1217297472137537</v>
      </c>
      <c r="L283">
        <f>L236/L237</f>
        <v>1.1217358357434601</v>
      </c>
      <c r="M283">
        <f>M236/M237</f>
        <v>1.1217337763576798</v>
      </c>
      <c r="N283">
        <f>N236/N237</f>
        <v>1.1217344694022944</v>
      </c>
      <c r="O283">
        <f>O236/O237</f>
        <v>1.121734235455476</v>
      </c>
      <c r="P283">
        <f>P236/P237</f>
        <v>1.1217343142767235</v>
      </c>
      <c r="Q283">
        <f>Q236/Q237</f>
        <v>1.1217342876893928</v>
      </c>
      <c r="R283">
        <f>R236/R237</f>
        <v>1.1217342966511594</v>
      </c>
      <c r="S283">
        <f>S236/S237</f>
        <v>1.1217342936290964</v>
      </c>
      <c r="T283">
        <f>T236/T237</f>
        <v>1.1217342946479123</v>
      </c>
    </row>
    <row r="285" spans="1:256">
      <c r="A285" t="inlineStr">
        <is>
          <t>s1/s5 (converges to about 0.230)</t>
        </is>
      </c>
      <c r="B285">
        <f>B225/B229</f>
        <v>0.20000000000000001</v>
      </c>
      <c r="C285" s="3">
        <f>C225/C229</f>
        <v>0.26666666666666666</v>
      </c>
      <c r="D285">
        <f>D225/D229</f>
        <v>0.22500000000000001</v>
      </c>
      <c r="E285">
        <f>E225/E229</f>
        <v>0.23314285714285715</v>
      </c>
      <c r="F285">
        <f>F225/F229</f>
        <v>0.22954977805960686</v>
      </c>
      <c r="G285">
        <f>G225/G229</f>
        <v>0.23054440590779782</v>
      </c>
      <c r="H285">
        <f>H225/H229</f>
        <v>0.23017163245047403</v>
      </c>
      <c r="I285">
        <f>I225/I229</f>
        <v>0.23028864723238709</v>
      </c>
      <c r="J285">
        <f>J225/J229</f>
        <v>0.23024755889897183</v>
      </c>
      <c r="K285">
        <f>K225/K229</f>
        <v>0.23026105250520801</v>
      </c>
      <c r="L285">
        <f>L225/L229</f>
        <v>0.23025643205467913</v>
      </c>
      <c r="M285">
        <f>M225/M229</f>
        <v>0.23025797471006931</v>
      </c>
      <c r="N285">
        <f>N225/N229</f>
        <v>0.23025745152587121</v>
      </c>
      <c r="O285">
        <f>O225/O229</f>
        <v>0.23025762727759128</v>
      </c>
      <c r="P285">
        <f>P225/P229</f>
        <v>0.2302575678893071</v>
      </c>
      <c r="Q285">
        <f>Q225/Q229</f>
        <v>0.23025758788515038</v>
      </c>
      <c r="R285">
        <f>R225/R229</f>
        <v>0.23025758113768274</v>
      </c>
      <c r="S285">
        <f>S225/S229</f>
        <v>0.23025758341148483</v>
      </c>
      <c r="T285">
        <f>T225/T229</f>
        <v>0.23025758264460572</v>
      </c>
    </row>
    <row r="286" spans="1:256">
      <c r="A286" t="inlineStr">
        <is>
          <t>s2/s5 (converges to about 0.453)</t>
        </is>
      </c>
      <c r="B286">
        <f>B226/B229</f>
        <v>0.40000000000000002</v>
      </c>
      <c r="C286" s="3">
        <f>C226/C229</f>
        <v>0.5</v>
      </c>
      <c r="D286">
        <f>D226/D229</f>
        <v>0.44374999999999998</v>
      </c>
      <c r="E286">
        <f>E226/E229</f>
        <v>0.45714285714285713</v>
      </c>
      <c r="F286">
        <f>F226/F229</f>
        <v>0.45149017121116042</v>
      </c>
      <c r="G286">
        <f>G226/G229</f>
        <v>0.45313900471532675</v>
      </c>
      <c r="H286">
        <f>H226/H229</f>
        <v>0.4525313268785337</v>
      </c>
      <c r="I286">
        <f>I226/I229</f>
        <v>0.45272500666966636</v>
      </c>
      <c r="J286">
        <f>J226/J229</f>
        <v>0.45265743460514224</v>
      </c>
      <c r="K286">
        <f>K226/K229</f>
        <v>0.45267973598596112</v>
      </c>
      <c r="L286">
        <f>L226/L229</f>
        <v>0.45267211854717165</v>
      </c>
      <c r="M286">
        <f>M226/M229</f>
        <v>0.45267466624436187</v>
      </c>
      <c r="N286">
        <f>N226/N229</f>
        <v>0.45267380303018068</v>
      </c>
      <c r="O286">
        <f>O226/O229</f>
        <v>0.45267409319017698</v>
      </c>
      <c r="P286">
        <f>P226/P229</f>
        <v>0.4526739951779708</v>
      </c>
      <c r="Q286">
        <f>Q226/Q229</f>
        <v>0.45267402818606867</v>
      </c>
      <c r="R286">
        <f>R226/R229</f>
        <v>0.45267401704924615</v>
      </c>
      <c r="S286">
        <f>S226/S229</f>
        <v>0.4526740208025265</v>
      </c>
      <c r="T286">
        <f>T226/T229</f>
        <v>0.45267401953673431</v>
      </c>
    </row>
    <row r="287" spans="1:256">
      <c r="A287" t="inlineStr">
        <is>
          <t>s3/s5 (converges to about 0.660)</t>
        </is>
      </c>
      <c r="B287">
        <f>B227/B229</f>
        <v>0.59999999999999998</v>
      </c>
      <c r="C287" s="3">
        <f>C227/C229</f>
        <v>0.69999999999999996</v>
      </c>
      <c r="D287">
        <f>D227/D229</f>
        <v>0.65000000000000002</v>
      </c>
      <c r="E287">
        <f>E227/E229</f>
        <v>0.66400000000000003</v>
      </c>
      <c r="F287">
        <f>F227/F229</f>
        <v>0.65842316634960896</v>
      </c>
      <c r="G287">
        <f>G227/G229</f>
        <v>0.66014574646350488</v>
      </c>
      <c r="H287">
        <f>H227/H229</f>
        <v>0.65952610453322591</v>
      </c>
      <c r="I287">
        <f>I227/I229</f>
        <v>0.6597275590613888</v>
      </c>
      <c r="J287">
        <f>J227/J229</f>
        <v>0.65965795192456544</v>
      </c>
      <c r="K287">
        <f>K227/K229</f>
        <v>0.65968108729870878</v>
      </c>
      <c r="L287">
        <f>L227/L229</f>
        <v>0.65967321481102947</v>
      </c>
      <c r="M287">
        <f>M227/M229</f>
        <v>0.65967585455228273</v>
      </c>
      <c r="N287">
        <f>N227/N229</f>
        <v>0.65967496145246685</v>
      </c>
      <c r="O287">
        <f>O227/O229</f>
        <v>0.65967526194164838</v>
      </c>
      <c r="P287">
        <f>P227/P229</f>
        <v>0.65967516049675745</v>
      </c>
      <c r="Q287">
        <f>Q227/Q229</f>
        <v>0.65967519467291491</v>
      </c>
      <c r="R287">
        <f>R227/R229</f>
        <v>0.65967518314442519</v>
      </c>
      <c r="S287">
        <f>S227/S229</f>
        <v>0.65967518703021522</v>
      </c>
      <c r="T287">
        <f>T227/T229</f>
        <v>0.65967518571983885</v>
      </c>
    </row>
    <row r="288" spans="1:256">
      <c r="A288" t="inlineStr">
        <is>
          <t>s4/s5 (converges to about 0.844)</t>
        </is>
      </c>
      <c r="B288">
        <f>B228/B229</f>
        <v>0.80000000000000004</v>
      </c>
      <c r="C288" s="3">
        <f>C228/C229</f>
        <v>0.8666666666666667</v>
      </c>
      <c r="D288">
        <f>D228/D229</f>
        <v>0.83750000000000002</v>
      </c>
      <c r="E288">
        <f>E228/E229</f>
        <v>0.84685714285714286</v>
      </c>
      <c r="F288">
        <f>F228/F229</f>
        <v>0.84337349397590367</v>
      </c>
      <c r="G288">
        <f>G228/G229</f>
        <v>0.84451112583297616</v>
      </c>
      <c r="H288">
        <f>H228/H229</f>
        <v>0.84411371189342388</v>
      </c>
      <c r="I288">
        <f>I228/I229</f>
        <v>0.84424570387212294</v>
      </c>
      <c r="J288">
        <f>J228/J229</f>
        <v>0.84420063371629339</v>
      </c>
      <c r="K288">
        <f>K228/K229</f>
        <v>0.84421573416926454</v>
      </c>
      <c r="L288">
        <f>L228/L229</f>
        <v>0.84421061945597597</v>
      </c>
      <c r="M288">
        <f>M228/M229</f>
        <v>0.84421233962474673</v>
      </c>
      <c r="N288">
        <f>N228/N229</f>
        <v>0.84421175867223885</v>
      </c>
      <c r="O288">
        <f>O228/O229</f>
        <v>0.84421195435671692</v>
      </c>
      <c r="P288">
        <f>P228/P229</f>
        <v>0.84421188833829885</v>
      </c>
      <c r="Q288">
        <f>Q228/Q229</f>
        <v>0.84421191058885559</v>
      </c>
      <c r="R288">
        <f>R228/R229</f>
        <v>0.84421190308509042</v>
      </c>
      <c r="S288">
        <f>S228/S229</f>
        <v>0.84421190561470771</v>
      </c>
      <c r="T288">
        <f>T228/T229</f>
        <v>0.84421190476174579</v>
      </c>
    </row>
    <row r="289" spans="1:256">
      <c r="C289" s="3"/>
    </row>
    <row r="290" spans="1:256">
      <c r="A290" t="inlineStr">
        <is>
          <t>s5/s1 (converges to about 4.343)</t>
        </is>
      </c>
      <c r="B290">
        <f>B237/B241</f>
        <v>5</v>
      </c>
      <c r="C290" s="3">
        <f>C237/C241</f>
        <v>3.75</v>
      </c>
      <c r="D290">
        <f>D237/D241</f>
        <v>4.4444444444444446</v>
      </c>
      <c r="E290">
        <f>E237/E241</f>
        <v>4.2892156862745097</v>
      </c>
      <c r="F290">
        <f>F237/F241</f>
        <v>4.3563535911602207</v>
      </c>
      <c r="G290">
        <f>G237/G241</f>
        <v>4.3375591615956726</v>
      </c>
      <c r="H290">
        <f>H237/H241</f>
        <v>4.3445840365022814</v>
      </c>
      <c r="I290">
        <f>I237/I241</f>
        <v>4.3423764567555416</v>
      </c>
      <c r="J290">
        <f>J237/J241</f>
        <v>4.3431513662161372</v>
      </c>
      <c r="K290">
        <f>K237/K241</f>
        <v>4.3428968517260742</v>
      </c>
      <c r="L290">
        <f>L237/L241</f>
        <v>4.3429839986512491</v>
      </c>
      <c r="M290">
        <f>M237/M241</f>
        <v>4.3429549020361007</v>
      </c>
      <c r="N290">
        <f>N237/N241</f>
        <v>4.3429647699702878</v>
      </c>
      <c r="O290">
        <f>O237/O241</f>
        <v>4.3429614550593447</v>
      </c>
      <c r="P290">
        <f>P237/P241</f>
        <v>4.3429625752007208</v>
      </c>
      <c r="Q290">
        <f>Q237/Q241</f>
        <v>4.3429621980526765</v>
      </c>
      <c r="R290">
        <f>R237/R241</f>
        <v>4.3429623253188305</v>
      </c>
      <c r="S290">
        <f>S237/S241</f>
        <v>4.3429622824319178</v>
      </c>
      <c r="T290">
        <f>T237/T241</f>
        <v>4.342962296896272</v>
      </c>
    </row>
    <row r="291" spans="1:256">
      <c r="A291" t="inlineStr">
        <is>
          <t>s5/s2 (converges to about 2.209)</t>
        </is>
      </c>
      <c r="B291">
        <f>B237/B240</f>
        <v>2.5</v>
      </c>
      <c r="C291" s="3">
        <f>C237/C240</f>
        <v>2</v>
      </c>
      <c r="D291">
        <f>D237/D240</f>
        <v>2.2535211267605635</v>
      </c>
      <c r="E291">
        <f>E237/E240</f>
        <v>2.1875</v>
      </c>
      <c r="F291">
        <f>F237/F240</f>
        <v>2.2148876404494384</v>
      </c>
      <c r="G291">
        <f>G237/G240</f>
        <v>2.2068283453732369</v>
      </c>
      <c r="H291">
        <f>H237/H240</f>
        <v>2.2097917660149418</v>
      </c>
      <c r="I291">
        <f>I237/I240</f>
        <v>2.2088463974106389</v>
      </c>
      <c r="J291">
        <f>J237/J240</f>
        <v>2.209176130890925</v>
      </c>
      <c r="K291">
        <f>K237/K240</f>
        <v>2.2090672952743193</v>
      </c>
      <c r="L291">
        <f>L237/L240</f>
        <v>2.2091044688359638</v>
      </c>
      <c r="M291">
        <f>M237/M240</f>
        <v>2.2090920357804653</v>
      </c>
      <c r="N291">
        <f>N237/N240</f>
        <v>2.2090962483493395</v>
      </c>
      <c r="O291">
        <f>O237/O240</f>
        <v>2.2090948323386401</v>
      </c>
      <c r="P291">
        <f>P237/P240</f>
        <v>2.209095310648109</v>
      </c>
      <c r="Q291">
        <f>Q237/Q240</f>
        <v>2.2090951495652331</v>
      </c>
      <c r="R291">
        <f>R237/R240</f>
        <v>2.2090952039140577</v>
      </c>
      <c r="S291">
        <f>S237/S240</f>
        <v>2.2090951855976679</v>
      </c>
      <c r="T291">
        <f>T237/T240</f>
        <v>2.2090951917748627</v>
      </c>
    </row>
    <row r="292" spans="1:256">
      <c r="A292" t="inlineStr">
        <is>
          <t>s5/s3 (converges to about 1.516)</t>
        </is>
      </c>
      <c r="B292">
        <f>B237/B239</f>
        <v>1.6666666666666667</v>
      </c>
      <c r="C292" s="3">
        <f>C237/C239</f>
        <v>1.4285714285714286</v>
      </c>
      <c r="D292">
        <f>D237/D239</f>
        <v>1.5384615384615385</v>
      </c>
      <c r="E292">
        <f>E237/E239</f>
        <v>1.5060240963855422</v>
      </c>
      <c r="F292">
        <f>F237/F239</f>
        <v>1.5187800963081861</v>
      </c>
      <c r="G292">
        <f>G237/G239</f>
        <v>1.5148170011806374</v>
      </c>
      <c r="H292">
        <f>H237/H239</f>
        <v>1.5162402111554654</v>
      </c>
      <c r="I292">
        <f>I237/I239</f>
        <v>1.5157772117671202</v>
      </c>
      <c r="J292">
        <f>J237/J239</f>
        <v>1.5159371566468345</v>
      </c>
      <c r="K292">
        <f>K237/K239</f>
        <v>1.5158839919071261</v>
      </c>
      <c r="L292">
        <f>L237/L239</f>
        <v>1.5159020823461216</v>
      </c>
      <c r="M292">
        <f>M237/M239</f>
        <v>1.5158960163528992</v>
      </c>
      <c r="N292">
        <f>N237/N239</f>
        <v>1.5158980686461228</v>
      </c>
      <c r="O292">
        <f>O237/O239</f>
        <v>1.5158973781382379</v>
      </c>
      <c r="P292">
        <f>P237/P239</f>
        <v>1.5158976112530393</v>
      </c>
      <c r="Q292">
        <f>Q237/Q239</f>
        <v>1.5158975327180939</v>
      </c>
      <c r="R292">
        <f>R237/R239</f>
        <v>1.5158975592099333</v>
      </c>
      <c r="S292">
        <f>S237/S239</f>
        <v>1.5158975502806002</v>
      </c>
      <c r="T292">
        <f>T237/T239</f>
        <v>1.5158975532917736</v>
      </c>
    </row>
    <row r="293" spans="1:256">
      <c r="A293" t="inlineStr">
        <is>
          <t>s5/s4 (converges to about 1.185)</t>
        </is>
      </c>
      <c r="B293">
        <f>B237/B238</f>
        <v>1.25</v>
      </c>
      <c r="C293" s="3">
        <f>C237/C238</f>
        <v>1.1538461538461537</v>
      </c>
      <c r="D293">
        <f>D237/D238</f>
        <v>1.1940298507462686</v>
      </c>
      <c r="E293">
        <f>E237/E238</f>
        <v>1.1808367071524966</v>
      </c>
      <c r="F293">
        <f>F237/F238</f>
        <v>1.1857142857142857</v>
      </c>
      <c r="G293">
        <f>G237/G238</f>
        <v>1.1841170227492963</v>
      </c>
      <c r="H293">
        <f>H237/H238</f>
        <v>1.1846745123437328</v>
      </c>
      <c r="I293">
        <f>I237/I238</f>
        <v>1.1844892966745484</v>
      </c>
      <c r="J293">
        <f>J237/J238</f>
        <v>1.1845525341503893</v>
      </c>
      <c r="K293">
        <f>K237/K238</f>
        <v>1.1845313461067297</v>
      </c>
      <c r="L293">
        <f>L237/L238</f>
        <v>1.1845385226786385</v>
      </c>
      <c r="M293">
        <f>M237/M238</f>
        <v>1.1845361090605486</v>
      </c>
      <c r="N293">
        <f>N237/N238</f>
        <v>1.1845369242105583</v>
      </c>
      <c r="O293">
        <f>O237/O238</f>
        <v>1.1845366496403056</v>
      </c>
      <c r="P293">
        <f>P237/P238</f>
        <v>1.1845367422725426</v>
      </c>
      <c r="Q293">
        <f>Q237/Q238</f>
        <v>1.1845367110521801</v>
      </c>
      <c r="R293">
        <f>R237/R238</f>
        <v>1.1845367215809171</v>
      </c>
      <c r="S293">
        <f>S237/S238</f>
        <v>1.1845367180315423</v>
      </c>
      <c r="T293">
        <f>T237/T238</f>
        <v>1.1845367192283565</v>
      </c>
    </row>
    <row r="295" spans="1:256">
      <c r="A295" t="inlineStr">
        <is>
          <t>s1/s4 (converges to about 0.273)</t>
        </is>
      </c>
      <c r="B295">
        <f>B225/B228</f>
        <v>0.25</v>
      </c>
      <c r="C295" s="3">
        <f>C225/C228</f>
        <v>0.30769230769230771</v>
      </c>
      <c r="D295">
        <f>D225/D228</f>
        <v>0.26865671641791045</v>
      </c>
      <c r="E295">
        <f>E225/E228</f>
        <v>0.27530364372469635</v>
      </c>
      <c r="F295">
        <f>F225/F228</f>
        <v>0.27218045112781952</v>
      </c>
      <c r="G295">
        <f>G225/G228</f>
        <v>0.27299155553504684</v>
      </c>
      <c r="H295">
        <f>H225/H228</f>
        <v>0.2726784664286262</v>
      </c>
      <c r="I295">
        <f>I225/I228</f>
        <v>0.27277443779242339</v>
      </c>
      <c r="J295">
        <f>J225/J228</f>
        <v>0.27274032937571813</v>
      </c>
      <c r="K295">
        <f>K225/K228</f>
        <v>0.27275143447994643</v>
      </c>
      <c r="L295">
        <f>L225/L228</f>
        <v>0.27274761386330393</v>
      </c>
      <c r="M295">
        <f>M225/M228</f>
        <v>0.27274888544322773</v>
      </c>
      <c r="N295">
        <f>N225/N228</f>
        <v>0.27274845340701726</v>
      </c>
      <c r="O295">
        <f>O225/O228</f>
        <v>0.2727485983695242</v>
      </c>
      <c r="P295">
        <f>P225/P228</f>
        <v>0.27274854935119863</v>
      </c>
      <c r="Q295">
        <f>Q225/Q228</f>
        <v>0.27274856584828433</v>
      </c>
      <c r="R295">
        <f>R225/R228</f>
        <v>0.27274856027998273</v>
      </c>
      <c r="S295">
        <f>S225/S228</f>
        <v>0.27274856215611432</v>
      </c>
      <c r="T295">
        <f>T225/T228</f>
        <v>0.27274856152329341</v>
      </c>
    </row>
    <row r="296" spans="1:256">
      <c r="A296" t="inlineStr">
        <is>
          <t>s2/s4 (converges to about 0.536)</t>
        </is>
      </c>
      <c r="B296">
        <f>B226/B228</f>
        <v>0.5</v>
      </c>
      <c r="C296" s="3">
        <f>C226/C228</f>
        <v>0.57692307692307687</v>
      </c>
      <c r="D296">
        <f>D226/D228</f>
        <v>0.52985074626865669</v>
      </c>
      <c r="E296">
        <f>E226/E228</f>
        <v>0.53981106612685559</v>
      </c>
      <c r="F296">
        <f>F226/F228</f>
        <v>0.53533834586466167</v>
      </c>
      <c r="G296">
        <f>G226/G228</f>
        <v>0.53656960915509211</v>
      </c>
      <c r="H296">
        <f>H226/H228</f>
        <v>0.53610232899008925</v>
      </c>
      <c r="I296">
        <f>I226/I228</f>
        <v>0.53624792473713334</v>
      </c>
      <c r="J296">
        <f>J226/J228</f>
        <v>0.5361965112635354</v>
      </c>
      <c r="K296">
        <f>K226/K228</f>
        <v>0.53621333702268958</v>
      </c>
      <c r="L296">
        <f>L226/L228</f>
        <v>0.53620756256167623</v>
      </c>
      <c r="M296">
        <f>M226/M228</f>
        <v>0.53620948782337896</v>
      </c>
      <c r="N296">
        <f>N226/N228</f>
        <v>0.53620883431206634</v>
      </c>
      <c r="O296">
        <f>O226/O228</f>
        <v>0.53620905372645566</v>
      </c>
      <c r="P296">
        <f>P226/P228</f>
        <v>0.53620897955961022</v>
      </c>
      <c r="Q296">
        <f>Q226/Q228</f>
        <v>0.53620900452626763</v>
      </c>
      <c r="R296">
        <f>R226/R228</f>
        <v>0.53620899610037831</v>
      </c>
      <c r="S296">
        <f>S226/S228</f>
        <v>0.53620899893956686</v>
      </c>
      <c r="T296">
        <f>T226/T228</f>
        <v>0.5362089979819562</v>
      </c>
    </row>
    <row r="297" spans="1:256">
      <c r="A297" t="inlineStr">
        <is>
          <t>s3/s4 (converges to about 0.781)</t>
        </is>
      </c>
      <c r="B297">
        <f>B227/B228</f>
        <v>0.75</v>
      </c>
      <c r="C297" s="3">
        <f>C227/C228</f>
        <v>0.80769230769230771</v>
      </c>
      <c r="D297">
        <f>D227/D228</f>
        <v>0.77611940298507465</v>
      </c>
      <c r="E297">
        <f>E227/E228</f>
        <v>0.78407557354925772</v>
      </c>
      <c r="F297">
        <f>F227/F228</f>
        <v>0.7807017543859649</v>
      </c>
      <c r="G297">
        <f>G227/G228</f>
        <v>0.78168981588297726</v>
      </c>
      <c r="H297">
        <f>H227/H228</f>
        <v>0.78132376626586109</v>
      </c>
      <c r="I297">
        <f>I227/I228</f>
        <v>0.78144023242944105</v>
      </c>
      <c r="J297">
        <f>J227/J228</f>
        <v>0.78139949862469971</v>
      </c>
      <c r="K297">
        <f>K227/K228</f>
        <v>0.78141292633909065</v>
      </c>
      <c r="L297">
        <f>L227/L228</f>
        <v>0.78140833532292509</v>
      </c>
      <c r="M297">
        <f>M227/M228</f>
        <v>0.78140986999255346</v>
      </c>
      <c r="N297">
        <f>N227/N228</f>
        <v>0.78140934981762378</v>
      </c>
      <c r="O297">
        <f>O227/O228</f>
        <v>0.78140952463095104</v>
      </c>
      <c r="P297">
        <f>P227/P228</f>
        <v>0.78140946557294577</v>
      </c>
      <c r="Q297">
        <f>Q227/Q228</f>
        <v>0.78140948546056122</v>
      </c>
      <c r="R297">
        <f>R227/R228</f>
        <v>0.78140947875018851</v>
      </c>
      <c r="S297">
        <f>S227/S228</f>
        <v>0.78140948101161489</v>
      </c>
      <c r="T297">
        <f>T227/T228</f>
        <v>0.78140948024893453</v>
      </c>
    </row>
    <row r="298" spans="1:256">
      <c r="C298" s="3"/>
    </row>
    <row r="299" spans="1:256">
      <c r="A299" t="inlineStr">
        <is>
          <t>s4/s1 (converges to about 3.666)</t>
        </is>
      </c>
      <c r="B299">
        <f>B238/B241</f>
        <v>4</v>
      </c>
      <c r="C299" s="3">
        <f>C238/C241</f>
        <v>3.25</v>
      </c>
      <c r="D299">
        <f>D238/D241</f>
        <v>3.7222222222222223</v>
      </c>
      <c r="E299">
        <f>E238/E241</f>
        <v>3.6323529411764706</v>
      </c>
      <c r="F299">
        <f>F238/F241</f>
        <v>3.6740331491712706</v>
      </c>
      <c r="G299">
        <f>G238/G241</f>
        <v>3.6631169709263016</v>
      </c>
      <c r="H299">
        <f>H238/H241</f>
        <v>3.6673229576848554</v>
      </c>
      <c r="I299">
        <f>I238/I241</f>
        <v>3.6660326682113173</v>
      </c>
      <c r="J299">
        <f>J238/J241</f>
        <v>3.6664911356854484</v>
      </c>
      <c r="K299">
        <f>K238/K241</f>
        <v>3.6663418541013146</v>
      </c>
      <c r="L299">
        <f>L238/L241</f>
        <v>3.6663932117887623</v>
      </c>
      <c r="M299">
        <f>M238/M241</f>
        <v>3.6663761187326593</v>
      </c>
      <c r="N299">
        <f>N238/N241</f>
        <v>3.6663819263081918</v>
      </c>
      <c r="O299">
        <f>O238/O241</f>
        <v>3.6663799776715402</v>
      </c>
      <c r="P299">
        <f>P238/P241</f>
        <v>3.6663806365927618</v>
      </c>
      <c r="Q299">
        <f>Q238/Q241</f>
        <v>3.6663804148332253</v>
      </c>
      <c r="R299">
        <f>R238/R241</f>
        <v>3.6663804896842596</v>
      </c>
      <c r="S299">
        <f>S238/S241</f>
        <v>3.6663804644646505</v>
      </c>
      <c r="T299">
        <f>T238/T241</f>
        <v>3.6663804729712481</v>
      </c>
    </row>
    <row r="300" spans="1:256">
      <c r="A300" t="inlineStr">
        <is>
          <t>s4/s2 (converges to about 1.865)</t>
        </is>
      </c>
      <c r="B300">
        <f>B238/B240</f>
        <v>2</v>
      </c>
      <c r="C300" s="3">
        <f>C238/C240</f>
        <v>1.7333333333333334</v>
      </c>
      <c r="D300">
        <f>D238/D240</f>
        <v>1.8873239436619718</v>
      </c>
      <c r="E300">
        <f>E238/E240</f>
        <v>1.8525</v>
      </c>
      <c r="F300">
        <f>F238/F240</f>
        <v>1.8679775280898876</v>
      </c>
      <c r="G300">
        <f>G238/G240</f>
        <v>1.8636910904712762</v>
      </c>
      <c r="H300">
        <f>H238/H240</f>
        <v>1.8653155301223971</v>
      </c>
      <c r="I300">
        <f>I238/I240</f>
        <v>1.8648090815273477</v>
      </c>
      <c r="J300">
        <f>J238/J240</f>
        <v>1.864987889689028</v>
      </c>
      <c r="K300">
        <f>K238/K240</f>
        <v>1.8649293685093207</v>
      </c>
      <c r="L300">
        <f>L238/L240</f>
        <v>1.8649494520789736</v>
      </c>
      <c r="M300">
        <f>M238/M240</f>
        <v>1.8649427559726213</v>
      </c>
      <c r="N300">
        <f>N238/N240</f>
        <v>1.8649450288952409</v>
      </c>
      <c r="O300">
        <f>O238/O240</f>
        <v>1.8649442657679274</v>
      </c>
      <c r="P300">
        <f>P238/P240</f>
        <v>1.8649445237215208</v>
      </c>
      <c r="Q300">
        <f>Q238/Q240</f>
        <v>1.8649444368870391</v>
      </c>
      <c r="R300">
        <f>R238/R240</f>
        <v>1.8649444661924324</v>
      </c>
      <c r="S300">
        <f>S238/S240</f>
        <v>1.864944456317684</v>
      </c>
      <c r="T300">
        <f>T238/T240</f>
        <v>1.8649444596482709</v>
      </c>
    </row>
    <row r="301" spans="1:256">
      <c r="A301" t="inlineStr">
        <is>
          <t>s4/s3 (converges to about 1.280)</t>
        </is>
      </c>
      <c r="B301">
        <f>B238/B239</f>
        <v>1.3333333333333333</v>
      </c>
      <c r="C301" s="3">
        <f>C238/C239</f>
        <v>1.2380952380952381</v>
      </c>
      <c r="D301">
        <f>D238/D239</f>
        <v>1.2884615384615385</v>
      </c>
      <c r="E301">
        <f>E238/E239</f>
        <v>1.2753872633390706</v>
      </c>
      <c r="F301">
        <f>F238/F239</f>
        <v>1.2808988764044944</v>
      </c>
      <c r="G301">
        <f>G238/G239</f>
        <v>1.2792798110979928</v>
      </c>
      <c r="H301">
        <f>H238/H239</f>
        <v>1.2798791527605087</v>
      </c>
      <c r="I301">
        <f>I238/I239</f>
        <v>1.2796883990616563</v>
      </c>
      <c r="J301">
        <f>J238/J239</f>
        <v>1.2797551083153338</v>
      </c>
      <c r="K301">
        <f>K238/K239</f>
        <v>1.2797331171433097</v>
      </c>
      <c r="L301">
        <f>L238/L239</f>
        <v>1.2797406359720231</v>
      </c>
      <c r="M301">
        <f>M238/M239</f>
        <v>1.2797381225931144</v>
      </c>
      <c r="N301">
        <f>N238/N239</f>
        <v>1.2797389744995935</v>
      </c>
      <c r="O301">
        <f>O238/O239</f>
        <v>1.279738688202305</v>
      </c>
      <c r="P301">
        <f>P238/P239</f>
        <v>1.2797387849234447</v>
      </c>
      <c r="Q301">
        <f>Q238/Q239</f>
        <v>1.2797387523528743</v>
      </c>
      <c r="R301">
        <f>R238/R239</f>
        <v>1.2797387633426616</v>
      </c>
      <c r="S301">
        <f>S238/S239</f>
        <v>1.2797387596390528</v>
      </c>
      <c r="T301">
        <f>T238/T239</f>
        <v>1.2797387608881181</v>
      </c>
    </row>
    <row r="302" spans="1:256">
      <c r="C302" s="3"/>
    </row>
    <row r="303" spans="1:256">
      <c r="A303" t="inlineStr">
        <is>
          <t>s1/s3 (converges to about 0.349)</t>
        </is>
      </c>
      <c r="B303">
        <f>B225/B227</f>
        <v>0.33333333333333331</v>
      </c>
      <c r="C303" s="3">
        <f>C225/C227</f>
        <v>0.38095238095238093</v>
      </c>
      <c r="D303">
        <f>D225/D227</f>
        <v>0.34615384615384615</v>
      </c>
      <c r="E303">
        <f>E225/E227</f>
        <v>0.35111876075731496</v>
      </c>
      <c r="F303">
        <f>F225/F227</f>
        <v>0.34863563402889247</v>
      </c>
      <c r="G303">
        <f>G225/G227</f>
        <v>0.34923258559622194</v>
      </c>
      <c r="H303">
        <f>H225/H227</f>
        <v>0.34899548458870494</v>
      </c>
      <c r="I303">
        <f>I225/I227</f>
        <v>0.34906628360352965</v>
      </c>
      <c r="J303">
        <f>J225/J227</f>
        <v>0.34904082976218193</v>
      </c>
      <c r="K303">
        <f>K225/K227</f>
        <v>0.34904904345233101</v>
      </c>
      <c r="L303">
        <f>L225/L227</f>
        <v>0.34904620482527632</v>
      </c>
      <c r="M303">
        <f>M225/M227</f>
        <v>0.34904714659648067</v>
      </c>
      <c r="N303">
        <f>N225/N227</f>
        <v>0.34904682605944642</v>
      </c>
      <c r="O303">
        <f>O225/O227</f>
        <v>0.34904693348643218</v>
      </c>
      <c r="P303">
        <f>P225/P227</f>
        <v>0.34904689713633513</v>
      </c>
      <c r="Q303">
        <f>Q225/Q227</f>
        <v>0.34904690936471916</v>
      </c>
      <c r="R303">
        <f>R225/R227</f>
        <v>0.34904690523619647</v>
      </c>
      <c r="S303">
        <f>S225/S227</f>
        <v>0.34904690662700083</v>
      </c>
      <c r="T303">
        <f>T225/T227</f>
        <v>0.34904690615783618</v>
      </c>
    </row>
    <row r="304" spans="1:256">
      <c r="A304" t="inlineStr">
        <is>
          <t>s2/s3 (converges to about 0.686)</t>
        </is>
      </c>
      <c r="B304">
        <f>B226/B227</f>
        <v>0.66666666666666663</v>
      </c>
      <c r="C304" s="3">
        <f>C226/C227</f>
        <v>0.7142857142857143</v>
      </c>
      <c r="D304">
        <f>D226/D227</f>
        <v>0.68269230769230771</v>
      </c>
      <c r="E304">
        <f>E226/E227</f>
        <v>0.68846815834767638</v>
      </c>
      <c r="F304">
        <f>F226/F227</f>
        <v>0.68571428571428572</v>
      </c>
      <c r="G304">
        <f>G226/G227</f>
        <v>0.68642266824085008</v>
      </c>
      <c r="H304">
        <f>H226/H227</f>
        <v>0.68614619462077087</v>
      </c>
      <c r="I304">
        <f>I226/I227</f>
        <v>0.68623024830699775</v>
      </c>
      <c r="J304">
        <f>J226/J227</f>
        <v>0.68620022435036976</v>
      </c>
      <c r="K304">
        <f>K226/K227</f>
        <v>0.68620996524186262</v>
      </c>
      <c r="L304">
        <f>L226/L227</f>
        <v>0.68620660712568782</v>
      </c>
      <c r="M304">
        <f>M226/M227</f>
        <v>0.68620772326370638</v>
      </c>
      <c r="N304">
        <f>N226/N227</f>
        <v>0.68620734374014625</v>
      </c>
      <c r="O304">
        <f>O226/O227</f>
        <v>0.68620747101809365</v>
      </c>
      <c r="P304">
        <f>P226/P227</f>
        <v>0.68620742796665579</v>
      </c>
      <c r="Q304">
        <f>Q226/Q227</f>
        <v>0.68620744245282239</v>
      </c>
      <c r="R304">
        <f>R226/R227</f>
        <v>0.68620743756270808</v>
      </c>
      <c r="S304">
        <f>S226/S227</f>
        <v>0.68620743921021943</v>
      </c>
      <c r="T304">
        <f>T226/T227</f>
        <v>0.68620743865448808</v>
      </c>
    </row>
    <row r="305" spans="1:256">
      <c r="C305" s="3"/>
    </row>
    <row r="306" spans="1:256">
      <c r="A306" t="inlineStr">
        <is>
          <t>s3/s1 (converges to about 2.865)</t>
        </is>
      </c>
      <c r="B306">
        <f>B239/B241</f>
        <v>3</v>
      </c>
      <c r="C306" s="3">
        <f>C239/C241</f>
        <v>2.625</v>
      </c>
      <c r="D306">
        <f>D239/D241</f>
        <v>2.8888888888888888</v>
      </c>
      <c r="E306">
        <f>E239/E241</f>
        <v>2.8480392156862746</v>
      </c>
      <c r="F306">
        <f>F239/F241</f>
        <v>2.8683241252302025</v>
      </c>
      <c r="G306">
        <f>G239/G241</f>
        <v>2.8634212305611899</v>
      </c>
      <c r="H306">
        <f>H239/H241</f>
        <v>2.8653665854115884</v>
      </c>
      <c r="I306">
        <f>I239/I241</f>
        <v>2.8647854203409757</v>
      </c>
      <c r="J306">
        <f>J239/J241</f>
        <v>2.8649943351365152</v>
      </c>
      <c r="K306">
        <f>K239/K241</f>
        <v>2.864926917172796</v>
      </c>
      <c r="L306">
        <f>L239/L241</f>
        <v>2.8649502162631295</v>
      </c>
      <c r="M306">
        <f>M239/M241</f>
        <v>2.8649424862826902</v>
      </c>
      <c r="N306">
        <f>N239/N241</f>
        <v>2.8649451172195715</v>
      </c>
      <c r="O306">
        <f>O239/O241</f>
        <v>2.8649442354687555</v>
      </c>
      <c r="P306">
        <f>P239/P241</f>
        <v>2.864944533826947</v>
      </c>
      <c r="Q306">
        <f>Q239/Q241</f>
        <v>2.8649444334575094</v>
      </c>
      <c r="R306">
        <f>R239/R241</f>
        <v>2.8649444673440385</v>
      </c>
      <c r="S306">
        <f>S239/S241</f>
        <v>2.864944455928446</v>
      </c>
      <c r="T306">
        <f>T239/T241</f>
        <v>2.8649444597793061</v>
      </c>
    </row>
    <row r="307" spans="1:256">
      <c r="A307" t="inlineStr">
        <is>
          <t>s3/s2 (converges to about 1.457)</t>
        </is>
      </c>
      <c r="B307">
        <f>B239/B240</f>
        <v>1.5</v>
      </c>
      <c r="C307" s="3">
        <f>C239/C240</f>
        <v>1.3999999999999999</v>
      </c>
      <c r="D307">
        <f>D239/D240</f>
        <v>1.4647887323943662</v>
      </c>
      <c r="E307">
        <f>E239/E240</f>
        <v>1.4524999999999999</v>
      </c>
      <c r="F307">
        <f>F239/F240</f>
        <v>1.4583333333333333</v>
      </c>
      <c r="G307">
        <f>G239/G240</f>
        <v>1.4568283453732369</v>
      </c>
      <c r="H307">
        <f>H239/H240</f>
        <v>1.4574153552694324</v>
      </c>
      <c r="I307">
        <f>I239/I240</f>
        <v>1.4572368421052631</v>
      </c>
      <c r="J307">
        <f>J239/J240</f>
        <v>1.4573006019441432</v>
      </c>
      <c r="K307">
        <f>K239/K240</f>
        <v>1.4572799152625808</v>
      </c>
      <c r="L307">
        <f>L239/L240</f>
        <v>1.457287046810432</v>
      </c>
      <c r="M307">
        <f>M239/M240</f>
        <v>1.4572846764881204</v>
      </c>
      <c r="N307">
        <f>N239/N240</f>
        <v>1.4572854824746397</v>
      </c>
      <c r="O307">
        <f>O239/O240</f>
        <v>1.4572852121769342</v>
      </c>
      <c r="P307">
        <f>P239/P240</f>
        <v>1.4572853036044255</v>
      </c>
      <c r="Q307">
        <f>Q239/Q240</f>
        <v>1.4572852728404373</v>
      </c>
      <c r="R307">
        <f>R239/R240</f>
        <v>1.4572852832254772</v>
      </c>
      <c r="S307">
        <f>S239/S240</f>
        <v>1.4572852797266898</v>
      </c>
      <c r="T307">
        <f>T239/T240</f>
        <v>1.4572852809068855</v>
      </c>
    </row>
    <row r="308" spans="1:256">
      <c r="C308" s="3"/>
    </row>
    <row r="309" spans="1:256">
      <c r="A309" t="inlineStr">
        <is>
          <t>s1/s2 (converges to about 0.509)</t>
        </is>
      </c>
      <c r="B309">
        <f>B225/B226</f>
        <v>0.5</v>
      </c>
      <c r="C309" s="3">
        <f>C225/C226</f>
        <v>0.53333333333333333</v>
      </c>
      <c r="D309">
        <f>D225/D226</f>
        <v>0.50704225352112675</v>
      </c>
      <c r="E309">
        <f>E225/E226</f>
        <v>0.51000000000000001</v>
      </c>
      <c r="F309">
        <f>F225/F226</f>
        <v>0.5084269662921348</v>
      </c>
      <c r="G309">
        <f>G225/G226</f>
        <v>0.50877192982456143</v>
      </c>
      <c r="H309">
        <f>H225/H226</f>
        <v>0.50863137815927517</v>
      </c>
      <c r="I309">
        <f>I225/I226</f>
        <v>0.50867224880382778</v>
      </c>
      <c r="J309">
        <f>J225/J226</f>
        <v>0.5086574113155109</v>
      </c>
      <c r="K309">
        <f>K225/K226</f>
        <v>0.50866216046469781</v>
      </c>
      <c r="L309">
        <f>L225/L226</f>
        <v>0.50866051303021609</v>
      </c>
      <c r="M309">
        <f>M225/M226</f>
        <v>0.50866105810695383</v>
      </c>
      <c r="N309">
        <f>N225/N226</f>
        <v>0.50866087232028201</v>
      </c>
      <c r="O309">
        <f>O225/O226</f>
        <v>0.50866093452548355</v>
      </c>
      <c r="P309">
        <f>P225/P226</f>
        <v>0.5086609134655069</v>
      </c>
      <c r="Q309">
        <f>Q225/Q226</f>
        <v>0.5086609205476762</v>
      </c>
      <c r="R309">
        <f>R225/R226</f>
        <v>0.50866091815610692</v>
      </c>
      <c r="S309">
        <f>S225/S226</f>
        <v>0.50866091896166465</v>
      </c>
      <c r="T309">
        <f>T225/T226</f>
        <v>0.5086609186899016</v>
      </c>
    </row>
    <row r="310" spans="1:256">
      <c r="A310" t="inlineStr">
        <is>
          <t>s2/s1 (converges to about 1.966)</t>
        </is>
      </c>
      <c r="B310">
        <f>B240/B241</f>
        <v>2</v>
      </c>
      <c r="C310" s="3">
        <f>C240/C241</f>
        <v>1.875</v>
      </c>
      <c r="D310">
        <f>D240/D241</f>
        <v>1.9722222222222223</v>
      </c>
      <c r="E310">
        <f>E240/E241</f>
        <v>1.9607843137254901</v>
      </c>
      <c r="F310">
        <f>F240/F241</f>
        <v>1.9668508287292819</v>
      </c>
      <c r="G310">
        <f>G240/G241</f>
        <v>1.9655172413793103</v>
      </c>
      <c r="H310">
        <f>H240/H241</f>
        <v>1.9660603787736735</v>
      </c>
      <c r="I310">
        <f>I240/I241</f>
        <v>1.9659024103468548</v>
      </c>
      <c r="J310">
        <f>J240/J241</f>
        <v>1.9659597555332153</v>
      </c>
      <c r="K310">
        <f>K240/K241</f>
        <v>1.9659414002536209</v>
      </c>
      <c r="L310">
        <f>L240/L241</f>
        <v>1.9659477674859276</v>
      </c>
      <c r="M310">
        <f>M240/M241</f>
        <v>1.9659456607935073</v>
      </c>
      <c r="N310">
        <f>N240/N241</f>
        <v>1.9659463788485438</v>
      </c>
      <c r="O310">
        <f>O240/O241</f>
        <v>1.9659461384288803</v>
      </c>
      <c r="P310">
        <f>P240/P241</f>
        <v>1.965946219824519</v>
      </c>
      <c r="Q310">
        <f>Q240/Q241</f>
        <v>1.9659461924523278</v>
      </c>
      <c r="R310">
        <f>R240/R241</f>
        <v>1.9659462016956102</v>
      </c>
      <c r="S310">
        <f>S240/S241</f>
        <v>1.9659461985821742</v>
      </c>
      <c r="T310">
        <f>T240/T241</f>
        <v>1.9659461996325234</v>
      </c>
    </row>
    <row r="313" spans="1:256">
      <c r="A313" t="s">
        <v>12</v>
      </c>
      <c r="B313">
        <f>ROW()-$I$2+1</f>
        <v>1</v>
      </c>
      <c r="C313">
        <f>SUM(B323)</f>
        <v>9</v>
      </c>
      <c r="D313" s="8">
        <f>SUM(C323)</f>
        <v>45</v>
      </c>
      <c r="E313" s="8">
        <f>SUM(D323)</f>
        <v>285</v>
      </c>
      <c r="F313" s="8">
        <f>SUM(E323)</f>
        <v>1695</v>
      </c>
      <c r="G313" s="8">
        <f>SUM(F323)</f>
        <v>10317</v>
      </c>
      <c r="H313" s="8">
        <f>SUM(G323)</f>
        <v>62349</v>
      </c>
      <c r="I313" s="8">
        <f>SUM(H323)</f>
        <v>377739</v>
      </c>
      <c r="J313" s="8">
        <f>SUM(I323)</f>
        <v>2286648</v>
      </c>
      <c r="K313" s="8">
        <f>SUM(J323)</f>
        <v>13846117</v>
      </c>
      <c r="L313" s="8">
        <f>SUM(K323)</f>
        <v>83833256</v>
      </c>
      <c r="M313" s="8">
        <f>SUM(L323)</f>
        <v>507596153</v>
      </c>
      <c r="N313" s="8">
        <f>SUM(M323)</f>
        <v>3073376281</v>
      </c>
      <c r="O313" s="8">
        <f>SUM(N323)</f>
        <v>18608642427</v>
      </c>
      <c r="P313" s="8">
        <f>SUM(O323)</f>
        <v>112671254094</v>
      </c>
      <c r="Q313" s="8">
        <f>SUM(P323)</f>
        <v>682200039446</v>
      </c>
      <c r="R313" s="8">
        <f>SUM(Q323)</f>
        <v>4130572919575</v>
      </c>
      <c r="S313" s="8">
        <f>SUM(R323)</f>
        <v>25009722123505</v>
      </c>
      <c r="T313" s="8">
        <f>SUM(S323)</f>
        <v>151428434581516</v>
      </c>
    </row>
    <row r="314" spans="1:256">
      <c r="A314" t="s">
        <v>13</v>
      </c>
      <c r="B314">
        <f>ROW()-$I$2+1</f>
        <v>2</v>
      </c>
      <c r="C314">
        <f>SUM(B323:B324)</f>
        <v>17</v>
      </c>
      <c r="D314" s="8">
        <f>SUM(C323:C324)</f>
        <v>89</v>
      </c>
      <c r="E314" s="8">
        <f>SUM(D323:D324)</f>
        <v>561</v>
      </c>
      <c r="F314" s="8">
        <f>SUM(E323:E324)</f>
        <v>3345</v>
      </c>
      <c r="G314" s="8">
        <f>SUM(F323:F324)</f>
        <v>20349</v>
      </c>
      <c r="H314" s="8">
        <f>SUM(G323:G324)</f>
        <v>123003</v>
      </c>
      <c r="I314" s="8">
        <f>SUM(H323:H324)</f>
        <v>745161</v>
      </c>
      <c r="J314" s="8">
        <f>SUM(I323:I324)</f>
        <v>4510947</v>
      </c>
      <c r="K314" s="8">
        <f>SUM(J323:J324)</f>
        <v>27314495</v>
      </c>
      <c r="L314" s="8">
        <f>SUM(K323:K324)</f>
        <v>165379864</v>
      </c>
      <c r="M314" s="8">
        <f>SUM(L323:L324)</f>
        <v>1001346189</v>
      </c>
      <c r="N314" s="8">
        <f>SUM(M323:M324)</f>
        <v>6062919306</v>
      </c>
      <c r="O314" s="8">
        <f>SUM(N323:N324)</f>
        <v>36709688701</v>
      </c>
      <c r="P314" s="8">
        <f>SUM(O323:O324)</f>
        <v>222269131907</v>
      </c>
      <c r="Q314" s="8">
        <f>SUM(P323:P324)</f>
        <v>1345791436465</v>
      </c>
      <c r="R314" s="8">
        <f>SUM(Q323:Q324)</f>
        <v>8148474585056</v>
      </c>
      <c r="S314" s="8">
        <f>SUM(R323:R324)</f>
        <v>49337244207564</v>
      </c>
      <c r="T314" s="8">
        <f>SUM(S323:S324)</f>
        <v>298726296243457</v>
      </c>
    </row>
    <row r="315" spans="1:256">
      <c r="A315" t="s">
        <v>14</v>
      </c>
      <c r="B315">
        <f>ROW()-$I$2+1</f>
        <v>3</v>
      </c>
      <c r="C315">
        <f>SUM(B323:B325)</f>
        <v>24</v>
      </c>
      <c r="D315" s="8">
        <f>SUM(C323:C325)</f>
        <v>131</v>
      </c>
      <c r="E315" s="8">
        <f>SUM(D323:D325)</f>
        <v>820</v>
      </c>
      <c r="F315" s="8">
        <f>SUM(E323:E325)</f>
        <v>4906</v>
      </c>
      <c r="G315" s="8">
        <f>SUM(F323:F325)</f>
        <v>29820</v>
      </c>
      <c r="H315" s="8">
        <f>SUM(G323:G325)</f>
        <v>180312</v>
      </c>
      <c r="I315" s="8">
        <f>SUM(H323:H325)</f>
        <v>1092234</v>
      </c>
      <c r="J315" s="8">
        <f>SUM(I323:I325)</f>
        <v>6612243</v>
      </c>
      <c r="K315" s="8">
        <f>SUM(J323:J325)</f>
        <v>40037712</v>
      </c>
      <c r="L315" s="8">
        <f>SUM(K323:K325)</f>
        <v>242415525</v>
      </c>
      <c r="M315" s="8">
        <f>SUM(L323:L325)</f>
        <v>1467781730</v>
      </c>
      <c r="N315" s="8">
        <f>SUM(M323:M325)</f>
        <v>8887082467</v>
      </c>
      <c r="O315" s="8">
        <f>SUM(N323:N325)</f>
        <v>53809388786</v>
      </c>
      <c r="P315" s="8">
        <f>SUM(O323:O325)</f>
        <v>325804090414</v>
      </c>
      <c r="Q315" s="8">
        <f>SUM(P323:P325)</f>
        <v>1972673144783</v>
      </c>
      <c r="R315" s="8">
        <f>SUM(Q323:Q325)</f>
        <v>11944107118630</v>
      </c>
      <c r="S315" s="8">
        <f>SUM(R323:R325)</f>
        <v>72318974855158</v>
      </c>
      <c r="T315" s="8">
        <f>SUM(S323:S325)</f>
        <v>437875683320342</v>
      </c>
    </row>
    <row r="316" spans="1:256">
      <c r="A316" t="s">
        <v>15</v>
      </c>
      <c r="B316">
        <f>ROW()-$I$2+1</f>
        <v>4</v>
      </c>
      <c r="C316">
        <f>SUM(B323:B326)</f>
        <v>30</v>
      </c>
      <c r="D316" s="8">
        <f>SUM(C323:C326)</f>
        <v>170</v>
      </c>
      <c r="E316" s="8">
        <f>SUM(D323:D326)</f>
        <v>1055</v>
      </c>
      <c r="F316" s="8">
        <f>SUM(E323:E326)</f>
        <v>6336</v>
      </c>
      <c r="G316" s="8">
        <f>SUM(F323:F326)</f>
        <v>38471</v>
      </c>
      <c r="H316" s="8">
        <f>SUM(G323:G326)</f>
        <v>232715</v>
      </c>
      <c r="I316" s="8">
        <f>SUM(H323:H326)</f>
        <v>1409487</v>
      </c>
      <c r="J316" s="8">
        <f>SUM(I323:I326)</f>
        <v>8533227</v>
      </c>
      <c r="K316" s="8">
        <f>SUM(J323:J326)</f>
        <v>51668695</v>
      </c>
      <c r="L316" s="8">
        <f>SUM(K323:K326)</f>
        <v>312838943</v>
      </c>
      <c r="M316" s="8">
        <f>SUM(L323:L326)</f>
        <v>1894179559</v>
      </c>
      <c r="N316" s="8">
        <f>SUM(M323:M326)</f>
        <v>11468830103</v>
      </c>
      <c r="O316" s="8">
        <f>SUM(N323:N326)</f>
        <v>69441307141</v>
      </c>
      <c r="P316" s="8">
        <f>SUM(O323:O326)</f>
        <v>420451966454</v>
      </c>
      <c r="Q316" s="8">
        <f>SUM(P323:P326)</f>
        <v>2545745464315</v>
      </c>
      <c r="R316" s="8">
        <f>SUM(Q323:Q326)</f>
        <v>15413935561790</v>
      </c>
      <c r="S316" s="8">
        <f>SUM(R323:R326)</f>
        <v>93328032357969</v>
      </c>
      <c r="T316" s="8">
        <f>SUM(S323:S326)</f>
        <v>565080963278597</v>
      </c>
    </row>
    <row r="317" spans="1:256">
      <c r="A317" t="s">
        <v>16</v>
      </c>
      <c r="B317">
        <f>ROW()-$I$2+1</f>
        <v>5</v>
      </c>
      <c r="C317">
        <f>SUM(B323:B327)</f>
        <v>35</v>
      </c>
      <c r="D317" s="8">
        <f>SUM(C323:C327)</f>
        <v>205</v>
      </c>
      <c r="E317" s="8">
        <f>SUM(D323:D327)</f>
        <v>1260</v>
      </c>
      <c r="F317" s="8">
        <f>SUM(E323:E327)</f>
        <v>7596</v>
      </c>
      <c r="G317" s="8">
        <f>SUM(F323:F327)</f>
        <v>46067</v>
      </c>
      <c r="H317" s="8">
        <f>SUM(G323:G327)</f>
        <v>278782</v>
      </c>
      <c r="I317" s="8">
        <f>SUM(H323:H327)</f>
        <v>1688269</v>
      </c>
      <c r="J317" s="8">
        <f>SUM(I323:I327)</f>
        <v>10221496</v>
      </c>
      <c r="K317" s="8">
        <f>SUM(J323:J327)</f>
        <v>61890191</v>
      </c>
      <c r="L317" s="8">
        <f>SUM(K323:K327)</f>
        <v>374729134</v>
      </c>
      <c r="M317" s="8">
        <f>SUM(L323:L327)</f>
        <v>2268908693</v>
      </c>
      <c r="N317" s="8">
        <f>SUM(M323:M327)</f>
        <v>13737738796</v>
      </c>
      <c r="O317" s="8">
        <f>SUM(N323:N327)</f>
        <v>83179045937</v>
      </c>
      <c r="P317" s="8">
        <f>SUM(O323:O327)</f>
        <v>503631012391</v>
      </c>
      <c r="Q317" s="8">
        <f>SUM(P323:P327)</f>
        <v>3049376476706</v>
      </c>
      <c r="R317" s="8">
        <f>SUM(Q323:Q327)</f>
        <v>18463312038496</v>
      </c>
      <c r="S317" s="8">
        <f>SUM(R323:R327)</f>
        <v>111791344396465</v>
      </c>
      <c r="T317" s="8">
        <f>SUM(S323:S327)</f>
        <v>676872307675062</v>
      </c>
    </row>
    <row r="318" spans="1:256">
      <c r="A318" t="s">
        <v>17</v>
      </c>
      <c r="B318">
        <f>ROW()-$I$2+1</f>
        <v>6</v>
      </c>
      <c r="C318">
        <f>SUM(B323:B328)</f>
        <v>39</v>
      </c>
      <c r="D318" s="8">
        <f>SUM(C323:C328)</f>
        <v>235</v>
      </c>
      <c r="E318" s="8">
        <f>SUM(D323:D328)</f>
        <v>1430</v>
      </c>
      <c r="F318" s="8">
        <f>SUM(E323:E328)</f>
        <v>8651</v>
      </c>
      <c r="G318" s="8">
        <f>SUM(F323:F328)</f>
        <v>52403</v>
      </c>
      <c r="H318" s="8">
        <f>SUM(G323:G328)</f>
        <v>317253</v>
      </c>
      <c r="I318" s="8">
        <f>SUM(H323:H328)</f>
        <v>1920984</v>
      </c>
      <c r="J318" s="8">
        <f>SUM(I323:I328)</f>
        <v>11630983</v>
      </c>
      <c r="K318" s="8">
        <f>SUM(J323:J328)</f>
        <v>70423418</v>
      </c>
      <c r="L318" s="8">
        <f>SUM(K323:K328)</f>
        <v>426397829</v>
      </c>
      <c r="M318" s="8">
        <f>SUM(L323:L328)</f>
        <v>2581747636</v>
      </c>
      <c r="N318" s="8">
        <f>SUM(M323:M328)</f>
        <v>15631918355</v>
      </c>
      <c r="O318" s="8">
        <f>SUM(N323:N328)</f>
        <v>94647876040</v>
      </c>
      <c r="P318" s="8">
        <f>SUM(O323:O328)</f>
        <v>573072319532</v>
      </c>
      <c r="Q318" s="8">
        <f>SUM(P323:P328)</f>
        <v>3469828443160</v>
      </c>
      <c r="R318" s="8">
        <f>SUM(Q323:Q328)</f>
        <v>21009057502811</v>
      </c>
      <c r="S318" s="8">
        <f>SUM(R323:R328)</f>
        <v>127205279958255</v>
      </c>
      <c r="T318" s="8">
        <f>SUM(S323:S328)</f>
        <v>770200340033031</v>
      </c>
    </row>
    <row r="319" spans="1:256">
      <c r="A319" t="s">
        <v>18</v>
      </c>
      <c r="B319">
        <f>ROW()-$I$2+1</f>
        <v>7</v>
      </c>
      <c r="C319">
        <f>SUM(B323:B329)</f>
        <v>42</v>
      </c>
      <c r="D319" s="8">
        <f>SUM(C323:C329)</f>
        <v>259</v>
      </c>
      <c r="E319" s="8">
        <f>SUM(D323:D329)</f>
        <v>1561</v>
      </c>
      <c r="F319" s="8">
        <f>SUM(E323:E329)</f>
        <v>9471</v>
      </c>
      <c r="G319" s="8">
        <f>SUM(F323:F329)</f>
        <v>57309</v>
      </c>
      <c r="H319" s="8">
        <f>SUM(G323:G329)</f>
        <v>347073</v>
      </c>
      <c r="I319" s="8">
        <f>SUM(H323:H329)</f>
        <v>2101296</v>
      </c>
      <c r="J319" s="8">
        <f>SUM(I323:I329)</f>
        <v>12723217</v>
      </c>
      <c r="K319" s="8">
        <f>SUM(J323:J329)</f>
        <v>77035661</v>
      </c>
      <c r="L319" s="8">
        <f>SUM(K323:K329)</f>
        <v>466435541</v>
      </c>
      <c r="M319" s="8">
        <f>SUM(L323:L329)</f>
        <v>2824163161</v>
      </c>
      <c r="N319" s="8">
        <f>SUM(M323:M329)</f>
        <v>17099700085</v>
      </c>
      <c r="O319" s="8">
        <f>SUM(N323:N329)</f>
        <v>103534958507</v>
      </c>
      <c r="P319" s="8">
        <f>SUM(O323:O329)</f>
        <v>626881708318</v>
      </c>
      <c r="Q319" s="8">
        <f>SUM(P323:P329)</f>
        <v>3795632533574</v>
      </c>
      <c r="R319" s="8">
        <f>SUM(Q323:Q329)</f>
        <v>22981730647594</v>
      </c>
      <c r="S319" s="8">
        <f>SUM(R323:R329)</f>
        <v>139149387076885</v>
      </c>
      <c r="T319" s="8">
        <f>SUM(S323:S329)</f>
        <v>842519314888189</v>
      </c>
    </row>
    <row r="320" spans="1:256">
      <c r="A320" t="s">
        <v>19</v>
      </c>
      <c r="B320">
        <f>ROW()-$I$2+1</f>
        <v>8</v>
      </c>
      <c r="C320">
        <f>SUM(B323:B330)</f>
        <v>44</v>
      </c>
      <c r="D320" s="8">
        <f>SUM(C323:C330)</f>
        <v>276</v>
      </c>
      <c r="E320" s="8">
        <f>SUM(D323:D330)</f>
        <v>1650</v>
      </c>
      <c r="F320" s="8">
        <f>SUM(E323:E330)</f>
        <v>10032</v>
      </c>
      <c r="G320" s="8">
        <f>SUM(F323:F330)</f>
        <v>60654</v>
      </c>
      <c r="H320" s="8">
        <f>SUM(G323:G330)</f>
        <v>367422</v>
      </c>
      <c r="I320" s="8">
        <f>SUM(H323:H330)</f>
        <v>2224299</v>
      </c>
      <c r="J320" s="8">
        <f>SUM(I323:I330)</f>
        <v>13468378</v>
      </c>
      <c r="K320" s="8">
        <f>SUM(J323:J330)</f>
        <v>81546608</v>
      </c>
      <c r="L320" s="8">
        <f>SUM(K323:K330)</f>
        <v>493750036</v>
      </c>
      <c r="M320" s="8">
        <f>SUM(L323:L330)</f>
        <v>2989543025</v>
      </c>
      <c r="N320" s="8">
        <f>SUM(M323:M330)</f>
        <v>18101046274</v>
      </c>
      <c r="O320" s="8">
        <f>SUM(N323:N330)</f>
        <v>109597877813</v>
      </c>
      <c r="P320" s="8">
        <f>SUM(O323:O330)</f>
        <v>663591397019</v>
      </c>
      <c r="Q320" s="8">
        <f>SUM(P323:P330)</f>
        <v>4017901665481</v>
      </c>
      <c r="R320" s="8">
        <f>SUM(Q323:Q330)</f>
        <v>24327522084059</v>
      </c>
      <c r="S320" s="8">
        <f>SUM(R323:R330)</f>
        <v>147297861661941</v>
      </c>
      <c r="T320" s="8">
        <f>SUM(S323:S330)</f>
        <v>891856559095753</v>
      </c>
    </row>
    <row r="321" spans="1:256">
      <c r="A321" t="inlineStr">
        <is>
          <t>Row 9 (s9)</t>
        </is>
      </c>
      <c r="B321">
        <f>ROW()-$I$2+1</f>
        <v>9</v>
      </c>
      <c r="C321">
        <f>SUM(B323:B331)</f>
        <v>45</v>
      </c>
      <c r="D321" s="8">
        <f>SUM(C323:C331)</f>
        <v>285</v>
      </c>
      <c r="E321" s="8">
        <f>SUM(D323:D331)</f>
        <v>1695</v>
      </c>
      <c r="F321" s="8">
        <f>SUM(E323:E331)</f>
        <v>10317</v>
      </c>
      <c r="G321" s="8">
        <f>SUM(F323:F331)</f>
        <v>62349</v>
      </c>
      <c r="H321" s="8">
        <f>SUM(G323:G331)</f>
        <v>377739</v>
      </c>
      <c r="I321" s="8">
        <f>SUM(H323:H331)</f>
        <v>2286648</v>
      </c>
      <c r="J321" s="8">
        <f>SUM(I323:I331)</f>
        <v>13846117</v>
      </c>
      <c r="K321" s="8">
        <f>SUM(J323:J331)</f>
        <v>83833256</v>
      </c>
      <c r="L321" s="8">
        <f>SUM(K323:K331)</f>
        <v>507596153</v>
      </c>
      <c r="M321" s="8">
        <f>SUM(L323:L331)</f>
        <v>3073376281</v>
      </c>
      <c r="N321" s="8">
        <f>SUM(M323:M331)</f>
        <v>18608642427</v>
      </c>
      <c r="O321" s="8">
        <f>SUM(N323:N331)</f>
        <v>112671254094</v>
      </c>
      <c r="P321" s="8">
        <f>SUM(O323:O331)</f>
        <v>682200039446</v>
      </c>
      <c r="Q321" s="8">
        <f>SUM(P323:P331)</f>
        <v>4130572919575</v>
      </c>
      <c r="R321" s="8">
        <f>SUM(Q323:Q331)</f>
        <v>25009722123505</v>
      </c>
      <c r="S321" s="8">
        <f>SUM(R323:R331)</f>
        <v>151428434581516</v>
      </c>
      <c r="T321" s="8">
        <f>SUM(S323:S331)</f>
        <v>916866281219258</v>
      </c>
    </row>
    <row r="323" spans="1:256">
      <c r="B323">
        <f>INDIRECT(ADDRESS(ROW()-2*(ROW()-$I$2-$I$1),COLUMN(),4,TRUE))</f>
        <v>9</v>
      </c>
      <c r="C323" s="3">
        <f>INDIRECT(ADDRESS(ROW()-2*(ROW()-$I$2-$I$1),COLUMN(),4,TRUE))</f>
        <v>45</v>
      </c>
      <c r="D323">
        <f>INDIRECT(ADDRESS(ROW()-2*(ROW()-$I$2-$I$1),COLUMN(),4,TRUE))</f>
        <v>285</v>
      </c>
      <c r="E323">
        <f>INDIRECT(ADDRESS(ROW()-2*(ROW()-$I$2-$I$1),COLUMN(),4,TRUE))</f>
        <v>1695</v>
      </c>
      <c r="F323">
        <f>INDIRECT(ADDRESS(ROW()-2*(ROW()-$I$2-$I$1),COLUMN(),4,TRUE))</f>
        <v>10317</v>
      </c>
      <c r="G323">
        <f>INDIRECT(ADDRESS(ROW()-2*(ROW()-$I$2-$I$1),COLUMN(),4,TRUE))</f>
        <v>62349</v>
      </c>
      <c r="H323">
        <f>INDIRECT(ADDRESS(ROW()-2*(ROW()-$I$2-$I$1),COLUMN(),4,TRUE))</f>
        <v>377739</v>
      </c>
      <c r="I323">
        <f>INDIRECT(ADDRESS(ROW()-2*(ROW()-$I$2-$I$1),COLUMN(),4,TRUE))</f>
        <v>2286648</v>
      </c>
      <c r="J323">
        <f>INDIRECT(ADDRESS(ROW()-2*(ROW()-$I$2-$I$1),COLUMN(),4,TRUE))</f>
        <v>13846117</v>
      </c>
      <c r="K323">
        <f>INDIRECT(ADDRESS(ROW()-2*(ROW()-$I$2-$I$1),COLUMN(),4,TRUE))</f>
        <v>83833256</v>
      </c>
      <c r="L323">
        <f>INDIRECT(ADDRESS(ROW()-2*(ROW()-$I$2-$I$1),COLUMN(),4,TRUE))</f>
        <v>507596153</v>
      </c>
      <c r="M323">
        <f>INDIRECT(ADDRESS(ROW()-2*(ROW()-$I$2-$I$1),COLUMN(),4,TRUE))</f>
        <v>3073376281</v>
      </c>
      <c r="N323">
        <f>INDIRECT(ADDRESS(ROW()-2*(ROW()-$I$2-$I$1),COLUMN(),4,TRUE))</f>
        <v>18608642427</v>
      </c>
      <c r="O323">
        <f>INDIRECT(ADDRESS(ROW()-2*(ROW()-$I$2-$I$1),COLUMN(),4,TRUE))</f>
        <v>112671254094</v>
      </c>
      <c r="P323">
        <f>INDIRECT(ADDRESS(ROW()-2*(ROW()-$I$2-$I$1),COLUMN(),4,TRUE))</f>
        <v>682200039446</v>
      </c>
      <c r="Q323">
        <f>INDIRECT(ADDRESS(ROW()-2*(ROW()-$I$2-$I$1),COLUMN(),4,TRUE))</f>
        <v>4130572919575</v>
      </c>
      <c r="R323">
        <f>INDIRECT(ADDRESS(ROW()-2*(ROW()-$I$2-$I$1),COLUMN(),4,TRUE))</f>
        <v>25009722123505</v>
      </c>
      <c r="S323">
        <f>INDIRECT(ADDRESS(ROW()-2*(ROW()-$I$2-$I$1),COLUMN(),4,TRUE))</f>
        <v>151428434581516</v>
      </c>
      <c r="T323">
        <f>INDIRECT(ADDRESS(ROW()-2*(ROW()-$I$2-$I$1),COLUMN(),4,TRUE))</f>
        <v>916866281219258</v>
      </c>
    </row>
    <row r="324" spans="1:256">
      <c r="B324">
        <f>INDIRECT(ADDRESS(ROW()-2*(ROW()-$I$2-$I$1),COLUMN(),4,TRUE))</f>
        <v>8</v>
      </c>
      <c r="C324" s="3">
        <f>INDIRECT(ADDRESS(ROW()-2*(ROW()-$I$2-$I$1),COLUMN(),4,TRUE))</f>
        <v>44</v>
      </c>
      <c r="D324">
        <f>INDIRECT(ADDRESS(ROW()-2*(ROW()-$I$2-$I$1),COLUMN(),4,TRUE))</f>
        <v>276</v>
      </c>
      <c r="E324">
        <f>INDIRECT(ADDRESS(ROW()-2*(ROW()-$I$2-$I$1),COLUMN(),4,TRUE))</f>
        <v>1650</v>
      </c>
      <c r="F324">
        <f>INDIRECT(ADDRESS(ROW()-2*(ROW()-$I$2-$I$1),COLUMN(),4,TRUE))</f>
        <v>10032</v>
      </c>
      <c r="G324">
        <f>INDIRECT(ADDRESS(ROW()-2*(ROW()-$I$2-$I$1),COLUMN(),4,TRUE))</f>
        <v>60654</v>
      </c>
      <c r="H324">
        <f>INDIRECT(ADDRESS(ROW()-2*(ROW()-$I$2-$I$1),COLUMN(),4,TRUE))</f>
        <v>367422</v>
      </c>
      <c r="I324">
        <f>INDIRECT(ADDRESS(ROW()-2*(ROW()-$I$2-$I$1),COLUMN(),4,TRUE))</f>
        <v>2224299</v>
      </c>
      <c r="J324">
        <f>INDIRECT(ADDRESS(ROW()-2*(ROW()-$I$2-$I$1),COLUMN(),4,TRUE))</f>
        <v>13468378</v>
      </c>
      <c r="K324">
        <f>INDIRECT(ADDRESS(ROW()-2*(ROW()-$I$2-$I$1),COLUMN(),4,TRUE))</f>
        <v>81546608</v>
      </c>
      <c r="L324">
        <f>INDIRECT(ADDRESS(ROW()-2*(ROW()-$I$2-$I$1),COLUMN(),4,TRUE))</f>
        <v>493750036</v>
      </c>
      <c r="M324">
        <f>INDIRECT(ADDRESS(ROW()-2*(ROW()-$I$2-$I$1),COLUMN(),4,TRUE))</f>
        <v>2989543025</v>
      </c>
      <c r="N324">
        <f>INDIRECT(ADDRESS(ROW()-2*(ROW()-$I$2-$I$1),COLUMN(),4,TRUE))</f>
        <v>18101046274</v>
      </c>
      <c r="O324">
        <f>INDIRECT(ADDRESS(ROW()-2*(ROW()-$I$2-$I$1),COLUMN(),4,TRUE))</f>
        <v>109597877813</v>
      </c>
      <c r="P324">
        <f>INDIRECT(ADDRESS(ROW()-2*(ROW()-$I$2-$I$1),COLUMN(),4,TRUE))</f>
        <v>663591397019</v>
      </c>
      <c r="Q324">
        <f>INDIRECT(ADDRESS(ROW()-2*(ROW()-$I$2-$I$1),COLUMN(),4,TRUE))</f>
        <v>4017901665481</v>
      </c>
      <c r="R324">
        <f>INDIRECT(ADDRESS(ROW()-2*(ROW()-$I$2-$I$1),COLUMN(),4,TRUE))</f>
        <v>24327522084059</v>
      </c>
      <c r="S324">
        <f>INDIRECT(ADDRESS(ROW()-2*(ROW()-$I$2-$I$1),COLUMN(),4,TRUE))</f>
        <v>147297861661941</v>
      </c>
      <c r="T324">
        <f>INDIRECT(ADDRESS(ROW()-2*(ROW()-$I$2-$I$1),COLUMN(),4,TRUE))</f>
        <v>891856559095753</v>
      </c>
    </row>
    <row r="325" spans="1:256">
      <c r="B325">
        <f>INDIRECT(ADDRESS(ROW()-2*(ROW()-$I$2-$I$1),COLUMN(),4,TRUE))</f>
        <v>7</v>
      </c>
      <c r="C325" s="3">
        <f>INDIRECT(ADDRESS(ROW()-2*(ROW()-$I$2-$I$1),COLUMN(),4,TRUE))</f>
        <v>42</v>
      </c>
      <c r="D325">
        <f>INDIRECT(ADDRESS(ROW()-2*(ROW()-$I$2-$I$1),COLUMN(),4,TRUE))</f>
        <v>259</v>
      </c>
      <c r="E325">
        <f>INDIRECT(ADDRESS(ROW()-2*(ROW()-$I$2-$I$1),COLUMN(),4,TRUE))</f>
        <v>1561</v>
      </c>
      <c r="F325">
        <f>INDIRECT(ADDRESS(ROW()-2*(ROW()-$I$2-$I$1),COLUMN(),4,TRUE))</f>
        <v>9471</v>
      </c>
      <c r="G325">
        <f>INDIRECT(ADDRESS(ROW()-2*(ROW()-$I$2-$I$1),COLUMN(),4,TRUE))</f>
        <v>57309</v>
      </c>
      <c r="H325">
        <f>INDIRECT(ADDRESS(ROW()-2*(ROW()-$I$2-$I$1),COLUMN(),4,TRUE))</f>
        <v>347073</v>
      </c>
      <c r="I325">
        <f>INDIRECT(ADDRESS(ROW()-2*(ROW()-$I$2-$I$1),COLUMN(),4,TRUE))</f>
        <v>2101296</v>
      </c>
      <c r="J325">
        <f>INDIRECT(ADDRESS(ROW()-2*(ROW()-$I$2-$I$1),COLUMN(),4,TRUE))</f>
        <v>12723217</v>
      </c>
      <c r="K325">
        <f>INDIRECT(ADDRESS(ROW()-2*(ROW()-$I$2-$I$1),COLUMN(),4,TRUE))</f>
        <v>77035661</v>
      </c>
      <c r="L325">
        <f>INDIRECT(ADDRESS(ROW()-2*(ROW()-$I$2-$I$1),COLUMN(),4,TRUE))</f>
        <v>466435541</v>
      </c>
      <c r="M325">
        <f>INDIRECT(ADDRESS(ROW()-2*(ROW()-$I$2-$I$1),COLUMN(),4,TRUE))</f>
        <v>2824163161</v>
      </c>
      <c r="N325">
        <f>INDIRECT(ADDRESS(ROW()-2*(ROW()-$I$2-$I$1),COLUMN(),4,TRUE))</f>
        <v>17099700085</v>
      </c>
      <c r="O325">
        <f>INDIRECT(ADDRESS(ROW()-2*(ROW()-$I$2-$I$1),COLUMN(),4,TRUE))</f>
        <v>103534958507</v>
      </c>
      <c r="P325">
        <f>INDIRECT(ADDRESS(ROW()-2*(ROW()-$I$2-$I$1),COLUMN(),4,TRUE))</f>
        <v>626881708318</v>
      </c>
      <c r="Q325">
        <f>INDIRECT(ADDRESS(ROW()-2*(ROW()-$I$2-$I$1),COLUMN(),4,TRUE))</f>
        <v>3795632533574</v>
      </c>
      <c r="R325">
        <f>INDIRECT(ADDRESS(ROW()-2*(ROW()-$I$2-$I$1),COLUMN(),4,TRUE))</f>
        <v>22981730647594</v>
      </c>
      <c r="S325">
        <f>INDIRECT(ADDRESS(ROW()-2*(ROW()-$I$2-$I$1),COLUMN(),4,TRUE))</f>
        <v>139149387076885</v>
      </c>
      <c r="T325">
        <f>INDIRECT(ADDRESS(ROW()-2*(ROW()-$I$2-$I$1),COLUMN(),4,TRUE))</f>
        <v>842519314888189</v>
      </c>
    </row>
    <row r="326" spans="1:256">
      <c r="B326">
        <f>INDIRECT(ADDRESS(ROW()-2*(ROW()-$I$2-$I$1),COLUMN(),4,TRUE))</f>
        <v>6</v>
      </c>
      <c r="C326" s="3">
        <f>INDIRECT(ADDRESS(ROW()-2*(ROW()-$I$2-$I$1),COLUMN(),4,TRUE))</f>
        <v>39</v>
      </c>
      <c r="D326">
        <f>INDIRECT(ADDRESS(ROW()-2*(ROW()-$I$2-$I$1),COLUMN(),4,TRUE))</f>
        <v>235</v>
      </c>
      <c r="E326">
        <f>INDIRECT(ADDRESS(ROW()-2*(ROW()-$I$2-$I$1),COLUMN(),4,TRUE))</f>
        <v>1430</v>
      </c>
      <c r="F326">
        <f>INDIRECT(ADDRESS(ROW()-2*(ROW()-$I$2-$I$1),COLUMN(),4,TRUE))</f>
        <v>8651</v>
      </c>
      <c r="G326">
        <f>INDIRECT(ADDRESS(ROW()-2*(ROW()-$I$2-$I$1),COLUMN(),4,TRUE))</f>
        <v>52403</v>
      </c>
      <c r="H326">
        <f>INDIRECT(ADDRESS(ROW()-2*(ROW()-$I$2-$I$1),COLUMN(),4,TRUE))</f>
        <v>317253</v>
      </c>
      <c r="I326">
        <f>INDIRECT(ADDRESS(ROW()-2*(ROW()-$I$2-$I$1),COLUMN(),4,TRUE))</f>
        <v>1920984</v>
      </c>
      <c r="J326">
        <f>INDIRECT(ADDRESS(ROW()-2*(ROW()-$I$2-$I$1),COLUMN(),4,TRUE))</f>
        <v>11630983</v>
      </c>
      <c r="K326">
        <f>INDIRECT(ADDRESS(ROW()-2*(ROW()-$I$2-$I$1),COLUMN(),4,TRUE))</f>
        <v>70423418</v>
      </c>
      <c r="L326">
        <f>INDIRECT(ADDRESS(ROW()-2*(ROW()-$I$2-$I$1),COLUMN(),4,TRUE))</f>
        <v>426397829</v>
      </c>
      <c r="M326">
        <f>INDIRECT(ADDRESS(ROW()-2*(ROW()-$I$2-$I$1),COLUMN(),4,TRUE))</f>
        <v>2581747636</v>
      </c>
      <c r="N326">
        <f>INDIRECT(ADDRESS(ROW()-2*(ROW()-$I$2-$I$1),COLUMN(),4,TRUE))</f>
        <v>15631918355</v>
      </c>
      <c r="O326">
        <f>INDIRECT(ADDRESS(ROW()-2*(ROW()-$I$2-$I$1),COLUMN(),4,TRUE))</f>
        <v>94647876040</v>
      </c>
      <c r="P326">
        <f>INDIRECT(ADDRESS(ROW()-2*(ROW()-$I$2-$I$1),COLUMN(),4,TRUE))</f>
        <v>573072319532</v>
      </c>
      <c r="Q326">
        <f>INDIRECT(ADDRESS(ROW()-2*(ROW()-$I$2-$I$1),COLUMN(),4,TRUE))</f>
        <v>3469828443160</v>
      </c>
      <c r="R326">
        <f>INDIRECT(ADDRESS(ROW()-2*(ROW()-$I$2-$I$1),COLUMN(),4,TRUE))</f>
        <v>21009057502811</v>
      </c>
      <c r="S326">
        <f>INDIRECT(ADDRESS(ROW()-2*(ROW()-$I$2-$I$1),COLUMN(),4,TRUE))</f>
        <v>127205279958255</v>
      </c>
      <c r="T326">
        <f>INDIRECT(ADDRESS(ROW()-2*(ROW()-$I$2-$I$1),COLUMN(),4,TRUE))</f>
        <v>770200340033031</v>
      </c>
    </row>
    <row r="327" spans="1:256">
      <c r="B327">
        <f>INDIRECT(ADDRESS(ROW()-2*(ROW()-$I$2-$I$1),COLUMN(),4,TRUE))</f>
        <v>5</v>
      </c>
      <c r="C327" s="3">
        <f>INDIRECT(ADDRESS(ROW()-2*(ROW()-$I$2-$I$1),COLUMN(),4,TRUE))</f>
        <v>35</v>
      </c>
      <c r="D327">
        <f>INDIRECT(ADDRESS(ROW()-2*(ROW()-$I$2-$I$1),COLUMN(),4,TRUE))</f>
        <v>205</v>
      </c>
      <c r="E327">
        <f>INDIRECT(ADDRESS(ROW()-2*(ROW()-$I$2-$I$1),COLUMN(),4,TRUE))</f>
        <v>1260</v>
      </c>
      <c r="F327">
        <f>INDIRECT(ADDRESS(ROW()-2*(ROW()-$I$2-$I$1),COLUMN(),4,TRUE))</f>
        <v>7596</v>
      </c>
      <c r="G327">
        <f>INDIRECT(ADDRESS(ROW()-2*(ROW()-$I$2-$I$1),COLUMN(),4,TRUE))</f>
        <v>46067</v>
      </c>
      <c r="H327">
        <f>INDIRECT(ADDRESS(ROW()-2*(ROW()-$I$2-$I$1),COLUMN(),4,TRUE))</f>
        <v>278782</v>
      </c>
      <c r="I327">
        <f>INDIRECT(ADDRESS(ROW()-2*(ROW()-$I$2-$I$1),COLUMN(),4,TRUE))</f>
        <v>1688269</v>
      </c>
      <c r="J327">
        <f>INDIRECT(ADDRESS(ROW()-2*(ROW()-$I$2-$I$1),COLUMN(),4,TRUE))</f>
        <v>10221496</v>
      </c>
      <c r="K327">
        <f>INDIRECT(ADDRESS(ROW()-2*(ROW()-$I$2-$I$1),COLUMN(),4,TRUE))</f>
        <v>61890191</v>
      </c>
      <c r="L327">
        <f>INDIRECT(ADDRESS(ROW()-2*(ROW()-$I$2-$I$1),COLUMN(),4,TRUE))</f>
        <v>374729134</v>
      </c>
      <c r="M327">
        <f>INDIRECT(ADDRESS(ROW()-2*(ROW()-$I$2-$I$1),COLUMN(),4,TRUE))</f>
        <v>2268908693</v>
      </c>
      <c r="N327">
        <f>INDIRECT(ADDRESS(ROW()-2*(ROW()-$I$2-$I$1),COLUMN(),4,TRUE))</f>
        <v>13737738796</v>
      </c>
      <c r="O327">
        <f>INDIRECT(ADDRESS(ROW()-2*(ROW()-$I$2-$I$1),COLUMN(),4,TRUE))</f>
        <v>83179045937</v>
      </c>
      <c r="P327">
        <f>INDIRECT(ADDRESS(ROW()-2*(ROW()-$I$2-$I$1),COLUMN(),4,TRUE))</f>
        <v>503631012391</v>
      </c>
      <c r="Q327">
        <f>INDIRECT(ADDRESS(ROW()-2*(ROW()-$I$2-$I$1),COLUMN(),4,TRUE))</f>
        <v>3049376476706</v>
      </c>
      <c r="R327">
        <f>INDIRECT(ADDRESS(ROW()-2*(ROW()-$I$2-$I$1),COLUMN(),4,TRUE))</f>
        <v>18463312038496</v>
      </c>
      <c r="S327">
        <f>INDIRECT(ADDRESS(ROW()-2*(ROW()-$I$2-$I$1),COLUMN(),4,TRUE))</f>
        <v>111791344396465</v>
      </c>
      <c r="T327">
        <f>INDIRECT(ADDRESS(ROW()-2*(ROW()-$I$2-$I$1),COLUMN(),4,TRUE))</f>
        <v>676872307675062</v>
      </c>
    </row>
    <row r="328" spans="1:256">
      <c r="B328">
        <f>INDIRECT(ADDRESS(ROW()-2*(ROW()-$I$2-$I$1),COLUMN(),4,TRUE))</f>
        <v>4</v>
      </c>
      <c r="C328" s="3">
        <f>INDIRECT(ADDRESS(ROW()-2*(ROW()-$I$2-$I$1),COLUMN(),4,TRUE))</f>
        <v>30</v>
      </c>
      <c r="D328">
        <f>INDIRECT(ADDRESS(ROW()-2*(ROW()-$I$2-$I$1),COLUMN(),4,TRUE))</f>
        <v>170</v>
      </c>
      <c r="E328">
        <f>INDIRECT(ADDRESS(ROW()-2*(ROW()-$I$2-$I$1),COLUMN(),4,TRUE))</f>
        <v>1055</v>
      </c>
      <c r="F328">
        <f>INDIRECT(ADDRESS(ROW()-2*(ROW()-$I$2-$I$1),COLUMN(),4,TRUE))</f>
        <v>6336</v>
      </c>
      <c r="G328">
        <f>INDIRECT(ADDRESS(ROW()-2*(ROW()-$I$2-$I$1),COLUMN(),4,TRUE))</f>
        <v>38471</v>
      </c>
      <c r="H328">
        <f>INDIRECT(ADDRESS(ROW()-2*(ROW()-$I$2-$I$1),COLUMN(),4,TRUE))</f>
        <v>232715</v>
      </c>
      <c r="I328">
        <f>INDIRECT(ADDRESS(ROW()-2*(ROW()-$I$2-$I$1),COLUMN(),4,TRUE))</f>
        <v>1409487</v>
      </c>
      <c r="J328">
        <f>INDIRECT(ADDRESS(ROW()-2*(ROW()-$I$2-$I$1),COLUMN(),4,TRUE))</f>
        <v>8533227</v>
      </c>
      <c r="K328">
        <f>INDIRECT(ADDRESS(ROW()-2*(ROW()-$I$2-$I$1),COLUMN(),4,TRUE))</f>
        <v>51668695</v>
      </c>
      <c r="L328">
        <f>INDIRECT(ADDRESS(ROW()-2*(ROW()-$I$2-$I$1),COLUMN(),4,TRUE))</f>
        <v>312838943</v>
      </c>
      <c r="M328">
        <f>INDIRECT(ADDRESS(ROW()-2*(ROW()-$I$2-$I$1),COLUMN(),4,TRUE))</f>
        <v>1894179559</v>
      </c>
      <c r="N328">
        <f>INDIRECT(ADDRESS(ROW()-2*(ROW()-$I$2-$I$1),COLUMN(),4,TRUE))</f>
        <v>11468830103</v>
      </c>
      <c r="O328">
        <f>INDIRECT(ADDRESS(ROW()-2*(ROW()-$I$2-$I$1),COLUMN(),4,TRUE))</f>
        <v>69441307141</v>
      </c>
      <c r="P328">
        <f>INDIRECT(ADDRESS(ROW()-2*(ROW()-$I$2-$I$1),COLUMN(),4,TRUE))</f>
        <v>420451966454</v>
      </c>
      <c r="Q328">
        <f>INDIRECT(ADDRESS(ROW()-2*(ROW()-$I$2-$I$1),COLUMN(),4,TRUE))</f>
        <v>2545745464315</v>
      </c>
      <c r="R328">
        <f>INDIRECT(ADDRESS(ROW()-2*(ROW()-$I$2-$I$1),COLUMN(),4,TRUE))</f>
        <v>15413935561790</v>
      </c>
      <c r="S328">
        <f>INDIRECT(ADDRESS(ROW()-2*(ROW()-$I$2-$I$1),COLUMN(),4,TRUE))</f>
        <v>93328032357969</v>
      </c>
      <c r="T328">
        <f>INDIRECT(ADDRESS(ROW()-2*(ROW()-$I$2-$I$1),COLUMN(),4,TRUE))</f>
        <v>565080963278597</v>
      </c>
    </row>
    <row r="329" spans="1:256">
      <c r="B329">
        <f>INDIRECT(ADDRESS(ROW()-2*(ROW()-$I$2-$I$1),COLUMN(),4,TRUE))</f>
        <v>3</v>
      </c>
      <c r="C329" s="3">
        <f>INDIRECT(ADDRESS(ROW()-2*(ROW()-$I$2-$I$1),COLUMN(),4,TRUE))</f>
        <v>24</v>
      </c>
      <c r="D329">
        <f>INDIRECT(ADDRESS(ROW()-2*(ROW()-$I$2-$I$1),COLUMN(),4,TRUE))</f>
        <v>131</v>
      </c>
      <c r="E329">
        <f>INDIRECT(ADDRESS(ROW()-2*(ROW()-$I$2-$I$1),COLUMN(),4,TRUE))</f>
        <v>820</v>
      </c>
      <c r="F329">
        <f>INDIRECT(ADDRESS(ROW()-2*(ROW()-$I$2-$I$1),COLUMN(),4,TRUE))</f>
        <v>4906</v>
      </c>
      <c r="G329">
        <f>INDIRECT(ADDRESS(ROW()-2*(ROW()-$I$2-$I$1),COLUMN(),4,TRUE))</f>
        <v>29820</v>
      </c>
      <c r="H329">
        <f>INDIRECT(ADDRESS(ROW()-2*(ROW()-$I$2-$I$1),COLUMN(),4,TRUE))</f>
        <v>180312</v>
      </c>
      <c r="I329">
        <f>INDIRECT(ADDRESS(ROW()-2*(ROW()-$I$2-$I$1),COLUMN(),4,TRUE))</f>
        <v>1092234</v>
      </c>
      <c r="J329">
        <f>INDIRECT(ADDRESS(ROW()-2*(ROW()-$I$2-$I$1),COLUMN(),4,TRUE))</f>
        <v>6612243</v>
      </c>
      <c r="K329">
        <f>INDIRECT(ADDRESS(ROW()-2*(ROW()-$I$2-$I$1),COLUMN(),4,TRUE))</f>
        <v>40037712</v>
      </c>
      <c r="L329">
        <f>INDIRECT(ADDRESS(ROW()-2*(ROW()-$I$2-$I$1),COLUMN(),4,TRUE))</f>
        <v>242415525</v>
      </c>
      <c r="M329">
        <f>INDIRECT(ADDRESS(ROW()-2*(ROW()-$I$2-$I$1),COLUMN(),4,TRUE))</f>
        <v>1467781730</v>
      </c>
      <c r="N329">
        <f>INDIRECT(ADDRESS(ROW()-2*(ROW()-$I$2-$I$1),COLUMN(),4,TRUE))</f>
        <v>8887082467</v>
      </c>
      <c r="O329">
        <f>INDIRECT(ADDRESS(ROW()-2*(ROW()-$I$2-$I$1),COLUMN(),4,TRUE))</f>
        <v>53809388786</v>
      </c>
      <c r="P329">
        <f>INDIRECT(ADDRESS(ROW()-2*(ROW()-$I$2-$I$1),COLUMN(),4,TRUE))</f>
        <v>325804090414</v>
      </c>
      <c r="Q329">
        <f>INDIRECT(ADDRESS(ROW()-2*(ROW()-$I$2-$I$1),COLUMN(),4,TRUE))</f>
        <v>1972673144783</v>
      </c>
      <c r="R329">
        <f>INDIRECT(ADDRESS(ROW()-2*(ROW()-$I$2-$I$1),COLUMN(),4,TRUE))</f>
        <v>11944107118630</v>
      </c>
      <c r="S329">
        <f>INDIRECT(ADDRESS(ROW()-2*(ROW()-$I$2-$I$1),COLUMN(),4,TRUE))</f>
        <v>72318974855158</v>
      </c>
      <c r="T329">
        <f>INDIRECT(ADDRESS(ROW()-2*(ROW()-$I$2-$I$1),COLUMN(),4,TRUE))</f>
        <v>437875683320342</v>
      </c>
    </row>
    <row r="330" spans="1:256">
      <c r="B330">
        <f>INDIRECT(ADDRESS(ROW()-2*(ROW()-$I$2-$I$1),COLUMN(),4,TRUE))</f>
        <v>2</v>
      </c>
      <c r="C330" s="3">
        <f>INDIRECT(ADDRESS(ROW()-2*(ROW()-$I$2-$I$1),COLUMN(),4,TRUE))</f>
        <v>17</v>
      </c>
      <c r="D330">
        <f>INDIRECT(ADDRESS(ROW()-2*(ROW()-$I$2-$I$1),COLUMN(),4,TRUE))</f>
        <v>89</v>
      </c>
      <c r="E330">
        <f>INDIRECT(ADDRESS(ROW()-2*(ROW()-$I$2-$I$1),COLUMN(),4,TRUE))</f>
        <v>561</v>
      </c>
      <c r="F330">
        <f>INDIRECT(ADDRESS(ROW()-2*(ROW()-$I$2-$I$1),COLUMN(),4,TRUE))</f>
        <v>3345</v>
      </c>
      <c r="G330">
        <f>INDIRECT(ADDRESS(ROW()-2*(ROW()-$I$2-$I$1),COLUMN(),4,TRUE))</f>
        <v>20349</v>
      </c>
      <c r="H330">
        <f>INDIRECT(ADDRESS(ROW()-2*(ROW()-$I$2-$I$1),COLUMN(),4,TRUE))</f>
        <v>123003</v>
      </c>
      <c r="I330">
        <f>INDIRECT(ADDRESS(ROW()-2*(ROW()-$I$2-$I$1),COLUMN(),4,TRUE))</f>
        <v>745161</v>
      </c>
      <c r="J330">
        <f>INDIRECT(ADDRESS(ROW()-2*(ROW()-$I$2-$I$1),COLUMN(),4,TRUE))</f>
        <v>4510947</v>
      </c>
      <c r="K330">
        <f>INDIRECT(ADDRESS(ROW()-2*(ROW()-$I$2-$I$1),COLUMN(),4,TRUE))</f>
        <v>27314495</v>
      </c>
      <c r="L330">
        <f>INDIRECT(ADDRESS(ROW()-2*(ROW()-$I$2-$I$1),COLUMN(),4,TRUE))</f>
        <v>165379864</v>
      </c>
      <c r="M330">
        <f>INDIRECT(ADDRESS(ROW()-2*(ROW()-$I$2-$I$1),COLUMN(),4,TRUE))</f>
        <v>1001346189</v>
      </c>
      <c r="N330">
        <f>INDIRECT(ADDRESS(ROW()-2*(ROW()-$I$2-$I$1),COLUMN(),4,TRUE))</f>
        <v>6062919306</v>
      </c>
      <c r="O330">
        <f>INDIRECT(ADDRESS(ROW()-2*(ROW()-$I$2-$I$1),COLUMN(),4,TRUE))</f>
        <v>36709688701</v>
      </c>
      <c r="P330">
        <f>INDIRECT(ADDRESS(ROW()-2*(ROW()-$I$2-$I$1),COLUMN(),4,TRUE))</f>
        <v>222269131907</v>
      </c>
      <c r="Q330">
        <f>INDIRECT(ADDRESS(ROW()-2*(ROW()-$I$2-$I$1),COLUMN(),4,TRUE))</f>
        <v>1345791436465</v>
      </c>
      <c r="R330">
        <f>INDIRECT(ADDRESS(ROW()-2*(ROW()-$I$2-$I$1),COLUMN(),4,TRUE))</f>
        <v>8148474585056</v>
      </c>
      <c r="S330">
        <f>INDIRECT(ADDRESS(ROW()-2*(ROW()-$I$2-$I$1),COLUMN(),4,TRUE))</f>
        <v>49337244207564</v>
      </c>
      <c r="T330">
        <f>INDIRECT(ADDRESS(ROW()-2*(ROW()-$I$2-$I$1),COLUMN(),4,TRUE))</f>
        <v>298726296243457</v>
      </c>
    </row>
    <row r="331" spans="1:256">
      <c r="B331">
        <f>INDIRECT(ADDRESS(ROW()-2*(ROW()-$I$2-$I$1),COLUMN(),4,TRUE))</f>
        <v>1</v>
      </c>
      <c r="C331" s="3">
        <f>INDIRECT(ADDRESS(ROW()-2*(ROW()-$I$2-$I$1),COLUMN(),4,TRUE))</f>
        <v>9</v>
      </c>
      <c r="D331">
        <f>INDIRECT(ADDRESS(ROW()-2*(ROW()-$I$2-$I$1),COLUMN(),4,TRUE))</f>
        <v>45</v>
      </c>
      <c r="E331">
        <f>INDIRECT(ADDRESS(ROW()-2*(ROW()-$I$2-$I$1),COLUMN(),4,TRUE))</f>
        <v>285</v>
      </c>
      <c r="F331">
        <f>INDIRECT(ADDRESS(ROW()-2*(ROW()-$I$2-$I$1),COLUMN(),4,TRUE))</f>
        <v>1695</v>
      </c>
      <c r="G331">
        <f>INDIRECT(ADDRESS(ROW()-2*(ROW()-$I$2-$I$1),COLUMN(),4,TRUE))</f>
        <v>10317</v>
      </c>
      <c r="H331">
        <f>INDIRECT(ADDRESS(ROW()-2*(ROW()-$I$2-$I$1),COLUMN(),4,TRUE))</f>
        <v>62349</v>
      </c>
      <c r="I331">
        <f>INDIRECT(ADDRESS(ROW()-2*(ROW()-$I$2-$I$1),COLUMN(),4,TRUE))</f>
        <v>377739</v>
      </c>
      <c r="J331">
        <f>INDIRECT(ADDRESS(ROW()-2*(ROW()-$I$2-$I$1),COLUMN(),4,TRUE))</f>
        <v>2286648</v>
      </c>
      <c r="K331">
        <f>INDIRECT(ADDRESS(ROW()-2*(ROW()-$I$2-$I$1),COLUMN(),4,TRUE))</f>
        <v>13846117</v>
      </c>
      <c r="L331">
        <f>INDIRECT(ADDRESS(ROW()-2*(ROW()-$I$2-$I$1),COLUMN(),4,TRUE))</f>
        <v>83833256</v>
      </c>
      <c r="M331">
        <f>INDIRECT(ADDRESS(ROW()-2*(ROW()-$I$2-$I$1),COLUMN(),4,TRUE))</f>
        <v>507596153</v>
      </c>
      <c r="N331">
        <f>INDIRECT(ADDRESS(ROW()-2*(ROW()-$I$2-$I$1),COLUMN(),4,TRUE))</f>
        <v>3073376281</v>
      </c>
      <c r="O331">
        <f>INDIRECT(ADDRESS(ROW()-2*(ROW()-$I$2-$I$1),COLUMN(),4,TRUE))</f>
        <v>18608642427</v>
      </c>
      <c r="P331">
        <f>INDIRECT(ADDRESS(ROW()-2*(ROW()-$I$2-$I$1),COLUMN(),4,TRUE))</f>
        <v>112671254094</v>
      </c>
      <c r="Q331">
        <f>INDIRECT(ADDRESS(ROW()-2*(ROW()-$I$2-$I$1),COLUMN(),4,TRUE))</f>
        <v>682200039446</v>
      </c>
      <c r="R331">
        <f>INDIRECT(ADDRESS(ROW()-2*(ROW()-$I$2-$I$1),COLUMN(),4,TRUE))</f>
        <v>4130572919575</v>
      </c>
      <c r="S331">
        <f>INDIRECT(ADDRESS(ROW()-2*(ROW()-$I$2-$I$1),COLUMN(),4,TRUE))</f>
        <v>25009722123505</v>
      </c>
      <c r="T331">
        <f>INDIRECT(ADDRESS(ROW()-2*(ROW()-$I$2-$I$1),COLUMN(),4,TRUE))</f>
        <v>151428434581516</v>
      </c>
    </row>
    <row r="332" spans="1:256">
      <c r="C332" s="3"/>
    </row>
    <row r="333" spans="1:256">
      <c r="A333" t="inlineStr">
        <is>
          <t>s1/s9(converges to about 0.165)</t>
        </is>
      </c>
      <c r="B333">
        <f>B313/B321</f>
        <v>0.1111111111111111</v>
      </c>
      <c r="C333" s="3">
        <f>C313/C321</f>
        <v>0.20000000000000001</v>
      </c>
      <c r="D333">
        <f>D313/D321</f>
        <v>0.15789473684210525</v>
      </c>
      <c r="E333">
        <f>E313/E321</f>
        <v>0.16814159292035399</v>
      </c>
      <c r="F333">
        <f>F313/F321</f>
        <v>0.16429194533294561</v>
      </c>
      <c r="G333">
        <f>G313/G321</f>
        <v>0.16547177982004524</v>
      </c>
      <c r="H333">
        <f>H313/H321</f>
        <v>0.16505841334889965</v>
      </c>
      <c r="I333">
        <f>I313/I321</f>
        <v>0.16519333102427658</v>
      </c>
      <c r="J333">
        <f>J313/J321</f>
        <v>0.16514723947515395</v>
      </c>
      <c r="K333">
        <f>K313/K321</f>
        <v>0.16516258178019472</v>
      </c>
      <c r="L333">
        <f>L313/L321</f>
        <v>0.16515739038707805</v>
      </c>
      <c r="M333">
        <f>M313/M321</f>
        <v>0.16515913008700675</v>
      </c>
      <c r="N333">
        <f>N313/N321</f>
        <v>0.16515854356687082</v>
      </c>
      <c r="O333">
        <f>O313/O321</f>
        <v>0.16515874059123437</v>
      </c>
      <c r="P333">
        <f>P313/P321</f>
        <v>0.16515867425850328</v>
      </c>
      <c r="Q333">
        <f>Q313/Q321</f>
        <v>0.16515869656071644</v>
      </c>
      <c r="R333">
        <f>R313/R321</f>
        <v>0.16515868905608291</v>
      </c>
      <c r="S333">
        <f>S313/S321</f>
        <v>0.16515869158009372</v>
      </c>
      <c r="T333">
        <f>T313/T321</f>
        <v>0.16515869073093728</v>
      </c>
    </row>
    <row r="334" spans="1:256">
      <c r="A334" t="inlineStr">
        <is>
          <t>s2/s9 (converges to about 0.326)</t>
        </is>
      </c>
      <c r="B334">
        <f>B314/B321</f>
        <v>0.22222222222222221</v>
      </c>
      <c r="C334" s="3">
        <f>C314/C321</f>
        <v>0.37777777777777777</v>
      </c>
      <c r="D334">
        <f>D314/D321</f>
        <v>0.31228070175438599</v>
      </c>
      <c r="E334">
        <f>E314/E321</f>
        <v>0.33097345132743361</v>
      </c>
      <c r="F334">
        <f>F314/F321</f>
        <v>0.32422215760395462</v>
      </c>
      <c r="G334">
        <f>G314/G321</f>
        <v>0.32637251599865275</v>
      </c>
      <c r="H334">
        <f>H314/H321</f>
        <v>0.32562960139143693</v>
      </c>
      <c r="I334">
        <f>I314/I321</f>
        <v>0.32587481763699527</v>
      </c>
      <c r="J334">
        <f>J314/J321</f>
        <v>0.32579148363400368</v>
      </c>
      <c r="K334">
        <f>K314/K321</f>
        <v>0.32581932640192335</v>
      </c>
      <c r="L334">
        <f>L314/L321</f>
        <v>0.3258099239377017</v>
      </c>
      <c r="M334">
        <f>M314/M321</f>
        <v>0.32581307898757744</v>
      </c>
      <c r="N334">
        <f>N314/N321</f>
        <v>0.32581201609866367</v>
      </c>
      <c r="O334">
        <f>O314/O321</f>
        <v>0.32581237331727608</v>
      </c>
      <c r="P334">
        <f>P314/P321</f>
        <v>0.32581225308561984</v>
      </c>
      <c r="Q334">
        <f>Q314/Q321</f>
        <v>0.32581229351677204</v>
      </c>
      <c r="R334">
        <f>R314/R321</f>
        <v>0.32581227991324951</v>
      </c>
      <c r="S334">
        <f>S314/S321</f>
        <v>0.3258122844887833</v>
      </c>
      <c r="T334">
        <f>T314/T321</f>
        <v>0.32581228294949155</v>
      </c>
    </row>
    <row r="335" spans="1:256">
      <c r="A335" t="inlineStr">
        <is>
          <t>s3/s9 (converges to about 0.478)</t>
        </is>
      </c>
      <c r="B335">
        <f>B315/B321</f>
        <v>0.33333333333333331</v>
      </c>
      <c r="C335" s="3">
        <f>C315/C321</f>
        <v>0.53333333333333333</v>
      </c>
      <c r="D335">
        <f>D315/D321</f>
        <v>0.45964912280701753</v>
      </c>
      <c r="E335">
        <f>E315/E321</f>
        <v>0.48377581120943952</v>
      </c>
      <c r="F335">
        <f>F315/F321</f>
        <v>0.47552583115246683</v>
      </c>
      <c r="G335">
        <f>G315/G321</f>
        <v>0.47827551364095655</v>
      </c>
      <c r="H335">
        <f>H315/H321</f>
        <v>0.47734546869663974</v>
      </c>
      <c r="I335">
        <f>I315/I321</f>
        <v>0.47765725201255288</v>
      </c>
      <c r="J335">
        <f>J315/J321</f>
        <v>0.47755215415267688</v>
      </c>
      <c r="K335">
        <f>K315/K321</f>
        <v>0.47758746242660549</v>
      </c>
      <c r="L335">
        <f>L315/L321</f>
        <v>0.47757557571560239</v>
      </c>
      <c r="M335">
        <f>M315/M321</f>
        <v>0.47757957236606918</v>
      </c>
      <c r="N335">
        <f>N315/N321</f>
        <v>0.47757822752859114</v>
      </c>
      <c r="O335">
        <f>O315/O321</f>
        <v>0.47757867983884872</v>
      </c>
      <c r="P335">
        <f>P315/P321</f>
        <v>0.47757852766848052</v>
      </c>
      <c r="Q335">
        <f>Q315/Q321</f>
        <v>0.47757857885389199</v>
      </c>
      <c r="R335">
        <f>R315/R321</f>
        <v>0.47757856163481782</v>
      </c>
      <c r="S335">
        <f>S315/S321</f>
        <v>0.47757856742702909</v>
      </c>
      <c r="T335">
        <f>T315/T321</f>
        <v>0.4775785654785456</v>
      </c>
    </row>
    <row r="336" spans="1:256">
      <c r="A336" t="inlineStr">
        <is>
          <t>s4/s9 (converges to about 0.616)</t>
        </is>
      </c>
      <c r="B336">
        <f>B316/B321</f>
        <v>0.44444444444444442</v>
      </c>
      <c r="C336" s="3">
        <f>C316/C321</f>
        <v>0.66666666666666663</v>
      </c>
      <c r="D336">
        <f>D316/D321</f>
        <v>0.59649122807017541</v>
      </c>
      <c r="E336">
        <f>E316/E321</f>
        <v>0.6224188790560472</v>
      </c>
      <c r="F336">
        <f>F316/F321</f>
        <v>0.61413201512067461</v>
      </c>
      <c r="G336">
        <f>G316/G321</f>
        <v>0.61702673659561502</v>
      </c>
      <c r="H336">
        <f>H316/H321</f>
        <v>0.61607353225375194</v>
      </c>
      <c r="I336">
        <f>I316/I321</f>
        <v>0.61639876360506729</v>
      </c>
      <c r="J336">
        <f>J316/J321</f>
        <v>0.61629025668351645</v>
      </c>
      <c r="K336">
        <f>K316/K321</f>
        <v>0.61632695024991035</v>
      </c>
      <c r="L336">
        <f>L316/L321</f>
        <v>0.61631464531607671</v>
      </c>
      <c r="M336">
        <f>M316/M321</f>
        <v>0.61631879269390377</v>
      </c>
      <c r="N336">
        <f>N316/N321</f>
        <v>0.61631739918648931</v>
      </c>
      <c r="O336">
        <f>O316/O321</f>
        <v>0.61631786829199686</v>
      </c>
      <c r="P336">
        <f>P316/P321</f>
        <v>0.61631771055809381</v>
      </c>
      <c r="Q336">
        <f>Q316/Q321</f>
        <v>0.61631776363288004</v>
      </c>
      <c r="R336">
        <f>R316/R321</f>
        <v>0.61631774578188736</v>
      </c>
      <c r="S336">
        <f>S316/S321</f>
        <v>0.61631775178742432</v>
      </c>
      <c r="T336">
        <f>T316/T321</f>
        <v>0.61631774976733433</v>
      </c>
    </row>
    <row r="337" spans="1:256">
      <c r="A337" t="inlineStr">
        <is>
          <t>s5/s9 (converges to about 0.738)</t>
        </is>
      </c>
      <c r="B337">
        <f>B317/B321</f>
        <v>0.55555555555555558</v>
      </c>
      <c r="C337" s="3">
        <f>C317/C321</f>
        <v>0.77777777777777779</v>
      </c>
      <c r="D337">
        <f>D317/D321</f>
        <v>0.7192982456140351</v>
      </c>
      <c r="E337">
        <f>E317/E321</f>
        <v>0.74336283185840712</v>
      </c>
      <c r="F337">
        <f>F317/F321</f>
        <v>0.73626054085489967</v>
      </c>
      <c r="G337">
        <f>G317/G321</f>
        <v>0.73885707870214434</v>
      </c>
      <c r="H337">
        <f>H317/H321</f>
        <v>0.73802810935593099</v>
      </c>
      <c r="I337">
        <f>I317/I321</f>
        <v>0.73831608537912263</v>
      </c>
      <c r="J337">
        <f>J317/J321</f>
        <v>0.73822112004398055</v>
      </c>
      <c r="K337">
        <f>K317/K321</f>
        <v>0.73825345636104123</v>
      </c>
      <c r="L337">
        <f>L317/L321</f>
        <v>0.73824265961290692</v>
      </c>
      <c r="M337">
        <f>M317/M321</f>
        <v>0.73824630814868974</v>
      </c>
      <c r="N337">
        <f>N317/N321</f>
        <v>0.73824508423394619</v>
      </c>
      <c r="O337">
        <f>O317/O321</f>
        <v>0.7382454966517451</v>
      </c>
      <c r="P337">
        <f>P317/P321</f>
        <v>0.73824535806240632</v>
      </c>
      <c r="Q337">
        <f>Q317/Q321</f>
        <v>0.73824540471246647</v>
      </c>
      <c r="R337">
        <f>R317/R321</f>
        <v>0.73824538902587578</v>
      </c>
      <c r="S337">
        <f>S317/S321</f>
        <v>0.73824539430397529</v>
      </c>
      <c r="T337">
        <f>T317/T321</f>
        <v>0.73824539252872334</v>
      </c>
    </row>
    <row r="338" spans="1:256">
      <c r="A338" t="inlineStr">
        <is>
          <t>s6/s9 (converges to about 0.840)</t>
        </is>
      </c>
      <c r="B338">
        <f>B318/B321</f>
        <v>0.66666666666666663</v>
      </c>
      <c r="C338" s="3">
        <f>C318/C321</f>
        <v>0.8666666666666667</v>
      </c>
      <c r="D338">
        <f>D318/D321</f>
        <v>0.82456140350877194</v>
      </c>
      <c r="E338">
        <f>E318/E321</f>
        <v>0.84365781710914456</v>
      </c>
      <c r="F338">
        <f>F318/F321</f>
        <v>0.83851894930696913</v>
      </c>
      <c r="G338">
        <f>G318/G321</f>
        <v>0.84047859628863331</v>
      </c>
      <c r="H338">
        <f>H318/H321</f>
        <v>0.83987356349225262</v>
      </c>
      <c r="I338">
        <f>I318/I321</f>
        <v>0.84008732432801203</v>
      </c>
      <c r="J338">
        <f>J318/J321</f>
        <v>0.84001767426925544</v>
      </c>
      <c r="K338">
        <f>K318/K321</f>
        <v>0.84004154628086969</v>
      </c>
      <c r="L338">
        <f>L318/L321</f>
        <v>0.84003361034140855</v>
      </c>
      <c r="M338">
        <f>M318/M321</f>
        <v>0.84003629882897501</v>
      </c>
      <c r="N338">
        <f>N318/N321</f>
        <v>0.84003539840816355</v>
      </c>
      <c r="O338">
        <f>O318/O321</f>
        <v>0.84003570210585077</v>
      </c>
      <c r="P338">
        <f>P318/P321</f>
        <v>0.84003560011133938</v>
      </c>
      <c r="Q338">
        <f>Q318/Q321</f>
        <v>0.84003563445552609</v>
      </c>
      <c r="R338">
        <f>R318/R321</f>
        <v>0.84003562290945899</v>
      </c>
      <c r="S338">
        <f>S318/S321</f>
        <v>0.84003562679490462</v>
      </c>
      <c r="T338">
        <f>T318/T321</f>
        <v>0.84003562548816912</v>
      </c>
    </row>
    <row r="339" spans="1:256">
      <c r="A339" t="inlineStr">
        <is>
          <t>s7/s9 (converges to about 0.919)</t>
        </is>
      </c>
      <c r="B339">
        <f>B319/B321</f>
        <v>0.77777777777777779</v>
      </c>
      <c r="C339" s="3">
        <f>C319/C321</f>
        <v>0.93333333333333335</v>
      </c>
      <c r="D339">
        <f>D319/D321</f>
        <v>0.90877192982456145</v>
      </c>
      <c r="E339">
        <f>E319/E321</f>
        <v>0.92094395280235986</v>
      </c>
      <c r="F339">
        <f>F319/F321</f>
        <v>0.91799941843559174</v>
      </c>
      <c r="G339">
        <f>G319/G321</f>
        <v>0.91916470191983835</v>
      </c>
      <c r="H339">
        <f>H319/H321</f>
        <v>0.9188169609174589</v>
      </c>
      <c r="I339">
        <f>I319/I321</f>
        <v>0.91894161235135452</v>
      </c>
      <c r="J339">
        <f>J319/J321</f>
        <v>0.91890145085441644</v>
      </c>
      <c r="K339">
        <f>K319/K321</f>
        <v>0.91891529299541941</v>
      </c>
      <c r="L339">
        <f>L319/L321</f>
        <v>0.9189107093173734</v>
      </c>
      <c r="M339">
        <f>M319/M321</f>
        <v>0.91891226546496541</v>
      </c>
      <c r="N339">
        <f>N319/N321</f>
        <v>0.91891174501743245</v>
      </c>
      <c r="O339">
        <f>O319/O321</f>
        <v>0.91891192069826688</v>
      </c>
      <c r="P339">
        <f>P319/P321</f>
        <v>0.91891186172764983</v>
      </c>
      <c r="Q339">
        <f>Q319/Q321</f>
        <v>0.91891188159063841</v>
      </c>
      <c r="R339">
        <f>R319/R321</f>
        <v>0.91891187491423487</v>
      </c>
      <c r="S339">
        <f>S319/S321</f>
        <v>0.91891187716121425</v>
      </c>
      <c r="T339">
        <f>T319/T321</f>
        <v>0.91891187640557392</v>
      </c>
    </row>
    <row r="340" spans="1:256">
      <c r="A340" t="inlineStr">
        <is>
          <t>s8/s9 (converges to about 0.973)</t>
        </is>
      </c>
      <c r="B340">
        <f>B320/B321</f>
        <v>0.88888888888888884</v>
      </c>
      <c r="C340" s="3">
        <f>C320/C321</f>
        <v>0.97777777777777775</v>
      </c>
      <c r="D340">
        <f>D320/D321</f>
        <v>0.96842105263157896</v>
      </c>
      <c r="E340">
        <f>E320/E321</f>
        <v>0.97345132743362828</v>
      </c>
      <c r="F340">
        <f>F320/F321</f>
        <v>0.97237569060773477</v>
      </c>
      <c r="G340">
        <f>G320/G321</f>
        <v>0.97281431939565988</v>
      </c>
      <c r="H340">
        <f>H320/H321</f>
        <v>0.97268749056888482</v>
      </c>
      <c r="I340">
        <f>I320/I321</f>
        <v>0.97273345088531338</v>
      </c>
      <c r="J340">
        <f>J320/J321</f>
        <v>0.97271877740163537</v>
      </c>
      <c r="K340">
        <f>K320/K321</f>
        <v>0.97272385555441143</v>
      </c>
      <c r="L340">
        <f>L320/L321</f>
        <v>0.9727221790035907</v>
      </c>
      <c r="M340">
        <f>M320/M321</f>
        <v>0.97272274907623002</v>
      </c>
      <c r="N340">
        <f>N320/N321</f>
        <v>0.97272255861805856</v>
      </c>
      <c r="O340">
        <f>O320/O321</f>
        <v>0.97272262294661316</v>
      </c>
      <c r="P340">
        <f>P320/P321</f>
        <v>0.97272260136174771</v>
      </c>
      <c r="Q340">
        <f>Q320/Q321</f>
        <v>0.97272260863376969</v>
      </c>
      <c r="R340">
        <f>R320/R321</f>
        <v>0.97272260618982065</v>
      </c>
      <c r="S340">
        <f>S320/S321</f>
        <v>0.97272260701241375</v>
      </c>
      <c r="T340">
        <f>T320/T321</f>
        <v>0.97272260673579702</v>
      </c>
    </row>
    <row r="341" spans="1:256">
      <c r="C341" s="3"/>
    </row>
    <row r="342" spans="1:256">
      <c r="A342" t="inlineStr">
        <is>
          <t>s9/s1 (converges to about 6.055)</t>
        </is>
      </c>
      <c r="B342">
        <f>B323/B331</f>
        <v>9</v>
      </c>
      <c r="C342" s="3">
        <f>C323/C331</f>
        <v>5</v>
      </c>
      <c r="D342">
        <f>D323/D331</f>
        <v>6.333333333333333</v>
      </c>
      <c r="E342">
        <f>E323/E331</f>
        <v>5.9473684210526319</v>
      </c>
      <c r="F342">
        <f>F323/F331</f>
        <v>6.0867256637168143</v>
      </c>
      <c r="G342">
        <f>G323/G331</f>
        <v>6.0433265484152372</v>
      </c>
      <c r="H342">
        <f>H323/H331</f>
        <v>6.0584612423615454</v>
      </c>
      <c r="I342">
        <f>I323/I331</f>
        <v>6.0535131400252551</v>
      </c>
      <c r="J342">
        <f>J323/J331</f>
        <v>6.0552026372226946</v>
      </c>
      <c r="K342">
        <f>K323/K331</f>
        <v>6.0546401565146386</v>
      </c>
      <c r="L342">
        <f>L323/L331</f>
        <v>6.0548304720503756</v>
      </c>
      <c r="M342">
        <f>M323/M331</f>
        <v>6.0547666936317386</v>
      </c>
      <c r="N342">
        <f>N323/N331</f>
        <v>6.0547881956534173</v>
      </c>
      <c r="O342">
        <f>O323/O331</f>
        <v>6.0547809726582154</v>
      </c>
      <c r="P342">
        <f>P323/P331</f>
        <v>6.0547834044418316</v>
      </c>
      <c r="Q342">
        <f>Q323/Q331</f>
        <v>6.0547825868338405</v>
      </c>
      <c r="R342">
        <f>R323/R331</f>
        <v>6.054782861956661</v>
      </c>
      <c r="S342">
        <f>S323/S331</f>
        <v>6.0547827694254277</v>
      </c>
      <c r="T342">
        <f>T323/T331</f>
        <v>6.054782800555838</v>
      </c>
    </row>
    <row r="343" spans="1:256">
      <c r="A343" t="inlineStr">
        <is>
          <t>s9/s2 (converges to about 3.069)</t>
        </is>
      </c>
      <c r="B343">
        <f>B323/B330</f>
        <v>4.5</v>
      </c>
      <c r="C343" s="3">
        <f>C323/C330</f>
        <v>2.6470588235294117</v>
      </c>
      <c r="D343">
        <f>D323/D330</f>
        <v>3.202247191011236</v>
      </c>
      <c r="E343">
        <f>E323/E330</f>
        <v>3.0213903743315509</v>
      </c>
      <c r="F343">
        <f>F323/F330</f>
        <v>3.0843049327354262</v>
      </c>
      <c r="G343">
        <f>G323/G330</f>
        <v>3.0639834881320951</v>
      </c>
      <c r="H343">
        <f>H323/H330</f>
        <v>3.0709738786858858</v>
      </c>
      <c r="I343">
        <f>I323/I330</f>
        <v>3.0686630137648105</v>
      </c>
      <c r="J343">
        <f>J323/J330</f>
        <v>3.0694479451875627</v>
      </c>
      <c r="K343">
        <f>K323/K330</f>
        <v>3.0691856466685548</v>
      </c>
      <c r="L343">
        <f>L323/L330</f>
        <v>3.0692742195023208</v>
      </c>
      <c r="M343">
        <f>M323/M330</f>
        <v>3.0692444978187261</v>
      </c>
      <c r="N343">
        <f>N323/N330</f>
        <v>3.0692545105432085</v>
      </c>
      <c r="O343">
        <f>O323/O330</f>
        <v>3.0692511454320983</v>
      </c>
      <c r="P343">
        <f>P323/P330</f>
        <v>3.0692522780510991</v>
      </c>
      <c r="Q343">
        <f>Q323/Q330</f>
        <v>3.0692518971771774</v>
      </c>
      <c r="R343">
        <f>R323/R330</f>
        <v>3.0692520253265441</v>
      </c>
      <c r="S343">
        <f>S323/S330</f>
        <v>3.0692519822236073</v>
      </c>
      <c r="T343">
        <f>T323/T330</f>
        <v>3.0692519967242089</v>
      </c>
    </row>
    <row r="344" spans="1:256">
      <c r="A344" t="inlineStr">
        <is>
          <t>s9/s3 (converges to about 2.094)</t>
        </is>
      </c>
      <c r="B344">
        <f>B323/B329</f>
        <v>3</v>
      </c>
      <c r="C344" s="3">
        <f>C323/C329</f>
        <v>1.875</v>
      </c>
      <c r="D344">
        <f>D323/D329</f>
        <v>2.1755725190839694</v>
      </c>
      <c r="E344">
        <f>E323/E329</f>
        <v>2.0670731707317072</v>
      </c>
      <c r="F344">
        <f>F323/F329</f>
        <v>2.1029351814105177</v>
      </c>
      <c r="G344">
        <f>G323/G329</f>
        <v>2.0908450704225352</v>
      </c>
      <c r="H344">
        <f>H323/H329</f>
        <v>2.0949188074005058</v>
      </c>
      <c r="I344">
        <f>I323/I329</f>
        <v>2.0935513818467473</v>
      </c>
      <c r="J344">
        <f>J323/J329</f>
        <v>2.0940121226639734</v>
      </c>
      <c r="K344">
        <f>K323/K329</f>
        <v>2.093857311326881</v>
      </c>
      <c r="L344">
        <f>L323/L329</f>
        <v>2.0939094267992941</v>
      </c>
      <c r="M344">
        <f>M323/M329</f>
        <v>2.0938919038050705</v>
      </c>
      <c r="N344">
        <f>N323/N329</f>
        <v>2.0938978001046604</v>
      </c>
      <c r="O344">
        <f>O323/O329</f>
        <v>2.093895816993828</v>
      </c>
      <c r="P344">
        <f>P323/P329</f>
        <v>2.0938964841697563</v>
      </c>
      <c r="Q344">
        <f>Q323/Q329</f>
        <v>2.0938962597523347</v>
      </c>
      <c r="R344">
        <f>R323/R329</f>
        <v>2.0938963352476732</v>
      </c>
      <c r="S344">
        <f>S323/S329</f>
        <v>2.0938963098522918</v>
      </c>
      <c r="T344">
        <f>T323/T329</f>
        <v>2.0938963183952262</v>
      </c>
    </row>
    <row r="345" spans="1:256">
      <c r="A345" t="inlineStr">
        <is>
          <t>s9/s4 (converges to about 1.623)</t>
        </is>
      </c>
      <c r="B345">
        <f>B323/B328</f>
        <v>2.25</v>
      </c>
      <c r="C345" s="3">
        <f>C323/C328</f>
        <v>1.5</v>
      </c>
      <c r="D345">
        <f>D323/D328</f>
        <v>1.6764705882352942</v>
      </c>
      <c r="E345">
        <f>E323/E328</f>
        <v>1.6066350710900474</v>
      </c>
      <c r="F345">
        <f>F323/F328</f>
        <v>1.628314393939394</v>
      </c>
      <c r="G345">
        <f>G323/G328</f>
        <v>1.6206753138727874</v>
      </c>
      <c r="H345">
        <f>H323/H328</f>
        <v>1.6231828631587994</v>
      </c>
      <c r="I345">
        <f>I323/I328</f>
        <v>1.6223264208893022</v>
      </c>
      <c r="J345">
        <f>J323/J328</f>
        <v>1.6226120552049066</v>
      </c>
      <c r="K345">
        <f>K323/K328</f>
        <v>1.6225154515708207</v>
      </c>
      <c r="L345">
        <f>L323/L328</f>
        <v>1.6225478456497662</v>
      </c>
      <c r="M345">
        <f>M323/M328</f>
        <v>1.622536927081262</v>
      </c>
      <c r="N345">
        <f>N323/N328</f>
        <v>1.6225405956735184</v>
      </c>
      <c r="O345">
        <f>O323/O328</f>
        <v>1.6225393606894805</v>
      </c>
      <c r="P345">
        <f>P323/P328</f>
        <v>1.6225397759452191</v>
      </c>
      <c r="Q345">
        <f>Q323/Q328</f>
        <v>1.6225396362186741</v>
      </c>
      <c r="R345">
        <f>R323/R328</f>
        <v>1.6225396832138212</v>
      </c>
      <c r="S345">
        <f>S323/S328</f>
        <v>1.6225396674034345</v>
      </c>
      <c r="T345">
        <f>T323/T328</f>
        <v>1.6225396727215942</v>
      </c>
    </row>
    <row r="346" spans="1:256">
      <c r="A346" t="inlineStr">
        <is>
          <t>s9/s5 (converges to about 1.355)</t>
        </is>
      </c>
      <c r="B346">
        <f>B323/B327</f>
        <v>1.8</v>
      </c>
      <c r="C346" s="3">
        <f>C323/C327</f>
        <v>1.2857142857142858</v>
      </c>
      <c r="D346">
        <f>D323/D327</f>
        <v>1.3902439024390243</v>
      </c>
      <c r="E346">
        <f>E323/E327</f>
        <v>1.3452380952380953</v>
      </c>
      <c r="F346">
        <f>F323/F327</f>
        <v>1.3582148499210112</v>
      </c>
      <c r="G346">
        <f>G323/G327</f>
        <v>1.3534417261814313</v>
      </c>
      <c r="H346">
        <f>H323/H327</f>
        <v>1.3549619415887684</v>
      </c>
      <c r="I346">
        <f>I323/I327</f>
        <v>1.3544334463287544</v>
      </c>
      <c r="J346">
        <f>J323/J327</f>
        <v>1.3546076816935604</v>
      </c>
      <c r="K346">
        <f>K323/K327</f>
        <v>1.3545483483804404</v>
      </c>
      <c r="L346">
        <f>L323/L327</f>
        <v>1.3545681585568952</v>
      </c>
      <c r="M346">
        <f>M323/M327</f>
        <v>1.3545614640562356</v>
      </c>
      <c r="N346">
        <f>N323/N327</f>
        <v>1.3545637097437211</v>
      </c>
      <c r="O346">
        <f>O323/O327</f>
        <v>1.3545629530222969</v>
      </c>
      <c r="P346">
        <f>P323/P327</f>
        <v>1.3545632073117169</v>
      </c>
      <c r="Q346">
        <f>Q323/Q327</f>
        <v>1.3545631217162568</v>
      </c>
      <c r="R346">
        <f>R323/R327</f>
        <v>1.3545631504986613</v>
      </c>
      <c r="S346">
        <f>S323/S327</f>
        <v>1.3545631408141861</v>
      </c>
      <c r="T346">
        <f>T323/T327</f>
        <v>1.3545631440714916</v>
      </c>
    </row>
    <row r="347" spans="1:256">
      <c r="A347" t="inlineStr">
        <is>
          <t>s9/s6 (converges to about 1.190)</t>
        </is>
      </c>
      <c r="B347">
        <f>B323/B326</f>
        <v>1.5</v>
      </c>
      <c r="C347" s="3">
        <f>C323/C326</f>
        <v>1.1538461538461537</v>
      </c>
      <c r="D347">
        <f>D323/D326</f>
        <v>1.2127659574468086</v>
      </c>
      <c r="E347">
        <f>E323/E326</f>
        <v>1.1853146853146854</v>
      </c>
      <c r="F347">
        <f>F323/F326</f>
        <v>1.1925788926135708</v>
      </c>
      <c r="G347">
        <f>G323/G326</f>
        <v>1.1897982939908021</v>
      </c>
      <c r="H347">
        <f>H323/H326</f>
        <v>1.1906554075138769</v>
      </c>
      <c r="I347">
        <f>I323/I326</f>
        <v>1.1903524443722593</v>
      </c>
      <c r="J347">
        <f>J323/J326</f>
        <v>1.1904511424356823</v>
      </c>
      <c r="K347">
        <f>K323/K326</f>
        <v>1.1904173126047362</v>
      </c>
      <c r="L347">
        <f>L323/L326</f>
        <v>1.1904285586782384</v>
      </c>
      <c r="M347">
        <f>M323/M326</f>
        <v>1.1904247487805195</v>
      </c>
      <c r="N347">
        <f>N323/N326</f>
        <v>1.1904260247781981</v>
      </c>
      <c r="O347">
        <f>O323/O326</f>
        <v>1.1904255944040727</v>
      </c>
      <c r="P347">
        <f>P323/P326</f>
        <v>1.1904257389418482</v>
      </c>
      <c r="Q347">
        <f>Q323/Q326</f>
        <v>1.1904256902722414</v>
      </c>
      <c r="R347">
        <f>R323/R326</f>
        <v>1.1904257066343273</v>
      </c>
      <c r="S347">
        <f>S323/S326</f>
        <v>1.1904257011282104</v>
      </c>
      <c r="T347">
        <f>T323/T326</f>
        <v>1.1904257029800027</v>
      </c>
    </row>
    <row r="348" spans="1:256">
      <c r="A348" t="inlineStr">
        <is>
          <t>s9/s7 (converges to about 1.088)</t>
        </is>
      </c>
      <c r="B348">
        <f>B323/B325</f>
        <v>1.2857142857142858</v>
      </c>
      <c r="C348" s="3">
        <f>C323/C325</f>
        <v>1.0714285714285714</v>
      </c>
      <c r="D348">
        <f>D323/D325</f>
        <v>1.1003861003861004</v>
      </c>
      <c r="E348">
        <f>E323/E325</f>
        <v>1.0858424087123639</v>
      </c>
      <c r="F348">
        <f>F323/F325</f>
        <v>1.0893253088375039</v>
      </c>
      <c r="G348">
        <f>G323/G325</f>
        <v>1.0879443019421033</v>
      </c>
      <c r="H348">
        <f>H323/H325</f>
        <v>1.0883560518968631</v>
      </c>
      <c r="I348">
        <f>I323/I325</f>
        <v>1.0882084199465474</v>
      </c>
      <c r="J348">
        <f>J323/J325</f>
        <v>1.0882559811720574</v>
      </c>
      <c r="K348">
        <f>K323/K325</f>
        <v>1.0882395881564513</v>
      </c>
      <c r="L348">
        <f>L323/L325</f>
        <v>1.0882450164748487</v>
      </c>
      <c r="M348">
        <f>M323/M325</f>
        <v>1.088243173567832</v>
      </c>
      <c r="N348">
        <f>N323/N325</f>
        <v>1.0882437899202488</v>
      </c>
      <c r="O348">
        <f>O323/O325</f>
        <v>1.0882435818659482</v>
      </c>
      <c r="P348">
        <f>P323/P325</f>
        <v>1.0882436517033267</v>
      </c>
      <c r="Q348">
        <f>Q323/Q325</f>
        <v>1.0882436281801013</v>
      </c>
      <c r="R348">
        <f>R323/R325</f>
        <v>1.0882436360867938</v>
      </c>
      <c r="S348">
        <f>S323/S325</f>
        <v>1.0882436334257541</v>
      </c>
      <c r="T348">
        <f>T323/T325</f>
        <v>1.0882436343206394</v>
      </c>
    </row>
    <row r="349" spans="1:256">
      <c r="A349" t="inlineStr">
        <is>
          <t>s9/s8 (converges to about 1.028)</t>
        </is>
      </c>
      <c r="B349">
        <f>B323/B324</f>
        <v>1.125</v>
      </c>
      <c r="C349" s="3">
        <f>C323/C324</f>
        <v>1.0227272727272727</v>
      </c>
      <c r="D349">
        <f>D323/D324</f>
        <v>1.0326086956521738</v>
      </c>
      <c r="E349">
        <f>E323/E324</f>
        <v>1.0272727272727273</v>
      </c>
      <c r="F349">
        <f>F323/F324</f>
        <v>1.0284090909090908</v>
      </c>
      <c r="G349">
        <f>G323/G324</f>
        <v>1.0279453951924029</v>
      </c>
      <c r="H349">
        <f>H323/H324</f>
        <v>1.02807942910332</v>
      </c>
      <c r="I349">
        <f>I323/I324</f>
        <v>1.0280308537656133</v>
      </c>
      <c r="J349">
        <f>J323/J324</f>
        <v>1.0280463616331528</v>
      </c>
      <c r="K349">
        <f>K323/K324</f>
        <v>1.0280409946665103</v>
      </c>
      <c r="L349">
        <f>L323/L324</f>
        <v>1.0280427665629577</v>
      </c>
      <c r="M349">
        <f>M323/M324</f>
        <v>1.0280421640695403</v>
      </c>
      <c r="N349">
        <f>N323/N324</f>
        <v>1.028042365359239</v>
      </c>
      <c r="O349">
        <f>O323/O324</f>
        <v>1.0280422973722529</v>
      </c>
      <c r="P349">
        <f>P323/P324</f>
        <v>1.0280423201846711</v>
      </c>
      <c r="Q349">
        <f>Q323/Q324</f>
        <v>1.0280423124990818</v>
      </c>
      <c r="R349">
        <f>R323/R324</f>
        <v>1.0280423150820208</v>
      </c>
      <c r="S349">
        <f>S323/S324</f>
        <v>1.028042314212646</v>
      </c>
      <c r="T349">
        <f>T323/T324</f>
        <v>1.0280423145049942</v>
      </c>
    </row>
    <row r="350" spans="1:256">
      <c r="C350" s="3"/>
    </row>
    <row r="351" spans="1:256">
      <c r="A351" t="inlineStr">
        <is>
          <t>s1/s8 (converges to about 0.170)</t>
        </is>
      </c>
      <c r="B351">
        <f>B313/B320</f>
        <v>0.125</v>
      </c>
      <c r="C351" s="3">
        <f>C313/C320</f>
        <v>0.20454545454545456</v>
      </c>
      <c r="D351">
        <f>D313/D320</f>
        <v>0.16304347826086957</v>
      </c>
      <c r="E351">
        <f>E313/E320</f>
        <v>0.17272727272727273</v>
      </c>
      <c r="F351">
        <f>F313/F320</f>
        <v>0.16895933014354067</v>
      </c>
      <c r="G351">
        <f>G313/G320</f>
        <v>0.17009595410030665</v>
      </c>
      <c r="H351">
        <f>H313/H320</f>
        <v>0.16969315936443655</v>
      </c>
      <c r="I351">
        <f>I313/I320</f>
        <v>0.16982384112927265</v>
      </c>
      <c r="J351">
        <f>J313/J320</f>
        <v>0.169779018676191</v>
      </c>
      <c r="K351">
        <f>K313/K320</f>
        <v>0.16979390485500023</v>
      </c>
      <c r="L351">
        <f>L313/L320</f>
        <v>0.16978886053185016</v>
      </c>
      <c r="M351">
        <f>M313/M320</f>
        <v>0.16979054951048914</v>
      </c>
      <c r="N351">
        <f>N313/N320</f>
        <v>0.1697899797877728</v>
      </c>
      <c r="O351">
        <f>O313/O320</f>
        <v>0.16979017110852057</v>
      </c>
      <c r="P351">
        <f>P313/P320</f>
        <v>0.16979010668333602</v>
      </c>
      <c r="Q351">
        <f>Q313/Q320</f>
        <v>0.16979012834161308</v>
      </c>
      <c r="R351">
        <f>R313/R320</f>
        <v>0.16979012105312707</v>
      </c>
      <c r="S351">
        <f>S313/S320</f>
        <v>0.1697901235043322</v>
      </c>
      <c r="T351">
        <f>T313/T320</f>
        <v>0.16979012267964727</v>
      </c>
    </row>
    <row r="352" spans="1:256">
      <c r="A352" t="inlineStr">
        <is>
          <t>s2/s8 (converges to about 0.335)</t>
        </is>
      </c>
      <c r="B352">
        <f>B314/B320</f>
        <v>0.25</v>
      </c>
      <c r="C352" s="3">
        <f>C314/C320</f>
        <v>0.38636363636363635</v>
      </c>
      <c r="D352">
        <f>D314/D320</f>
        <v>0.32246376811594202</v>
      </c>
      <c r="E352">
        <f>E314/E320</f>
        <v>0.34000000000000002</v>
      </c>
      <c r="F352">
        <f>F314/F320</f>
        <v>0.33343301435406697</v>
      </c>
      <c r="G352">
        <f>G314/G320</f>
        <v>0.3354931249381739</v>
      </c>
      <c r="H352">
        <f>H314/H320</f>
        <v>0.3347730946976501</v>
      </c>
      <c r="I352">
        <f>I314/I320</f>
        <v>0.33500936699607381</v>
      </c>
      <c r="J352">
        <f>J314/J320</f>
        <v>0.33492874940100431</v>
      </c>
      <c r="K352">
        <f>K314/K320</f>
        <v>0.33495562439580567</v>
      </c>
      <c r="L352">
        <f>L314/L320</f>
        <v>0.33494653557858173</v>
      </c>
      <c r="M352">
        <f>M314/M320</f>
        <v>0.33494958280454917</v>
      </c>
      <c r="N352">
        <f>N314/N320</f>
        <v>0.33494855569253268</v>
      </c>
      <c r="O352">
        <f>O314/O320</f>
        <v>0.33494890077739869</v>
      </c>
      <c r="P352">
        <f>P314/P320</f>
        <v>0.33494878460673588</v>
      </c>
      <c r="Q352">
        <f>Q314/Q320</f>
        <v>0.33494882366761197</v>
      </c>
      <c r="R352">
        <f>R314/R320</f>
        <v>0.33494881052416836</v>
      </c>
      <c r="S352">
        <f>S314/S320</f>
        <v>0.33494881494475776</v>
      </c>
      <c r="T352">
        <f>T314/T320</f>
        <v>0.33494881345755134</v>
      </c>
    </row>
    <row r="353" spans="1:256">
      <c r="A353" t="inlineStr">
        <is>
          <t>s3/s8 (converges to about 0.491)</t>
        </is>
      </c>
      <c r="B353">
        <f>B315/B320</f>
        <v>0.375</v>
      </c>
      <c r="C353" s="3">
        <f>C315/C320</f>
        <v>0.54545454545454541</v>
      </c>
      <c r="D353">
        <f>D315/D320</f>
        <v>0.47463768115942029</v>
      </c>
      <c r="E353">
        <f>E315/E320</f>
        <v>0.49696969696969695</v>
      </c>
      <c r="F353">
        <f>F315/F320</f>
        <v>0.48903508771929827</v>
      </c>
      <c r="G353">
        <f>G315/G320</f>
        <v>0.49164111188050252</v>
      </c>
      <c r="H353">
        <f>H315/H320</f>
        <v>0.49074905694269805</v>
      </c>
      <c r="I353">
        <f>I315/I320</f>
        <v>0.49104639259380145</v>
      </c>
      <c r="J353">
        <f>J315/J320</f>
        <v>0.49094575456673401</v>
      </c>
      <c r="K353">
        <f>K315/K320</f>
        <v>0.49097948991330209</v>
      </c>
      <c r="L353">
        <f>L315/L320</f>
        <v>0.49096811610156521</v>
      </c>
      <c r="M353">
        <f>M315/M320</f>
        <v>0.49097193709061937</v>
      </c>
      <c r="N353">
        <f>N315/N320</f>
        <v>0.49097065067256562</v>
      </c>
      <c r="O353">
        <f>O315/O320</f>
        <v>0.49097108319753774</v>
      </c>
      <c r="P353">
        <f>P315/P320</f>
        <v>0.49097093765468386</v>
      </c>
      <c r="Q353">
        <f>Q315/Q320</f>
        <v>0.49097098660498029</v>
      </c>
      <c r="R353">
        <f>R315/R320</f>
        <v>0.49097097013659968</v>
      </c>
      <c r="S353">
        <f>S315/S320</f>
        <v>0.49097097567604314</v>
      </c>
      <c r="T353">
        <f>T315/T320</f>
        <v>0.4909709738125389</v>
      </c>
    </row>
    <row r="354" spans="1:256">
      <c r="A354" t="inlineStr">
        <is>
          <t>s4/s8 (converges to about 0.634</t>
        </is>
      </c>
      <c r="B354">
        <f>B316/B320</f>
        <v>0.5</v>
      </c>
      <c r="C354" s="3">
        <f>C316/C320</f>
        <v>0.68181818181818177</v>
      </c>
      <c r="D354">
        <f>D316/D320</f>
        <v>0.61594202898550721</v>
      </c>
      <c r="E354">
        <f>E316/E320</f>
        <v>0.6393939393939394</v>
      </c>
      <c r="F354">
        <f>F316/F320</f>
        <v>0.63157894736842102</v>
      </c>
      <c r="G354">
        <f>G316/G320</f>
        <v>0.63426979259405813</v>
      </c>
      <c r="H354">
        <f>H316/H320</f>
        <v>0.63337252532510302</v>
      </c>
      <c r="I354">
        <f>I316/I320</f>
        <v>0.63367694720898582</v>
      </c>
      <c r="J354">
        <f>J316/J320</f>
        <v>0.63357495609345094</v>
      </c>
      <c r="K354">
        <f>K316/K320</f>
        <v>0.63360937097469461</v>
      </c>
      <c r="L354">
        <f>L316/L320</f>
        <v>0.63359781304400753</v>
      </c>
      <c r="M354">
        <f>M316/M320</f>
        <v>0.63360170539776728</v>
      </c>
      <c r="N354">
        <f>N316/N320</f>
        <v>0.63360039687173275</v>
      </c>
      <c r="O354">
        <f>O316/O320</f>
        <v>0.63360083723047411</v>
      </c>
      <c r="P354">
        <f>P316/P320</f>
        <v>0.63360068913304735</v>
      </c>
      <c r="Q354">
        <f>Q316/Q320</f>
        <v>0.6336007389594086</v>
      </c>
      <c r="R354">
        <f>R316/R320</f>
        <v>0.63360072219974384</v>
      </c>
      <c r="S354">
        <f>S316/S320</f>
        <v>0.6336007278378788</v>
      </c>
      <c r="T354">
        <f>T316/T320</f>
        <v>0.63360072594132011</v>
      </c>
    </row>
    <row r="355" spans="1:256">
      <c r="A355" t="inlineStr">
        <is>
          <t>s5/s8 (converges to about 0.759)</t>
        </is>
      </c>
      <c r="B355">
        <f>B317/B320</f>
        <v>0.625</v>
      </c>
      <c r="C355" s="3">
        <f>C317/C320</f>
        <v>0.79545454545454541</v>
      </c>
      <c r="D355">
        <f>D317/D320</f>
        <v>0.74275362318840576</v>
      </c>
      <c r="E355">
        <f>E317/E320</f>
        <v>0.76363636363636367</v>
      </c>
      <c r="F355">
        <f>F317/F320</f>
        <v>0.75717703349282295</v>
      </c>
      <c r="G355">
        <f>G317/G320</f>
        <v>0.75950473175718003</v>
      </c>
      <c r="H355">
        <f>H317/H320</f>
        <v>0.75875151732884805</v>
      </c>
      <c r="I355">
        <f>I317/I320</f>
        <v>0.75901171560118497</v>
      </c>
      <c r="J355">
        <f>J317/J320</f>
        <v>0.75892553654196515</v>
      </c>
      <c r="K355">
        <f>K317/K320</f>
        <v>0.758954817593394</v>
      </c>
      <c r="L355">
        <f>L317/L320</f>
        <v>0.75894502618324877</v>
      </c>
      <c r="M355">
        <f>M317/M320</f>
        <v>0.75894833224552771</v>
      </c>
      <c r="N355">
        <f>N317/N320</f>
        <v>0.75894722261069669</v>
      </c>
      <c r="O355">
        <f>O317/O320</f>
        <v>0.75894759640258003</v>
      </c>
      <c r="P355">
        <f>P317/P320</f>
        <v>0.75894747076803948</v>
      </c>
      <c r="Q355">
        <f>Q317/Q320</f>
        <v>0.75894751305242469</v>
      </c>
      <c r="R355">
        <f>R317/R320</f>
        <v>0.75894749883278834</v>
      </c>
      <c r="S355">
        <f>S317/S320</f>
        <v>0.75894750361708596</v>
      </c>
      <c r="T355">
        <f>T317/T320</f>
        <v>0.75894750200787664</v>
      </c>
    </row>
    <row r="356" spans="1:256">
      <c r="A356" t="inlineStr">
        <is>
          <t>s6/s8 (converges to about 0.864)</t>
        </is>
      </c>
      <c r="B356">
        <f>B318/B320</f>
        <v>0.75</v>
      </c>
      <c r="C356" s="3">
        <f>C318/C320</f>
        <v>0.88636363636363635</v>
      </c>
      <c r="D356">
        <f>D318/D320</f>
        <v>0.85144927536231885</v>
      </c>
      <c r="E356">
        <f>E318/E320</f>
        <v>0.8666666666666667</v>
      </c>
      <c r="F356">
        <f>F318/F320</f>
        <v>0.86234051036682613</v>
      </c>
      <c r="G356">
        <f>G318/G320</f>
        <v>0.86396610281267516</v>
      </c>
      <c r="H356">
        <f>H318/H320</f>
        <v>0.86345673367408593</v>
      </c>
      <c r="I356">
        <f>I318/I320</f>
        <v>0.86363568926659595</v>
      </c>
      <c r="J356">
        <f>J318/J320</f>
        <v>0.86357711374005097</v>
      </c>
      <c r="K356">
        <f>K318/K320</f>
        <v>0.86359714679977861</v>
      </c>
      <c r="L356">
        <f>L318/L320</f>
        <v>0.86359047678125134</v>
      </c>
      <c r="M356">
        <f>M318/M320</f>
        <v>0.86359273454510666</v>
      </c>
      <c r="N356">
        <f>N318/N320</f>
        <v>0.86359197796501919</v>
      </c>
      <c r="O356">
        <f>O318/O320</f>
        <v>0.86359223306761235</v>
      </c>
      <c r="P356">
        <f>P318/P320</f>
        <v>0.86359214737618384</v>
      </c>
      <c r="Q356">
        <f>Q318/Q320</f>
        <v>0.86359217622729256</v>
      </c>
      <c r="R356">
        <f>R318/R320</f>
        <v>0.86359216652720761</v>
      </c>
      <c r="S356">
        <f>S318/S320</f>
        <v>0.86359216979130426</v>
      </c>
      <c r="T356">
        <f>T318/T320</f>
        <v>0.86359216869350786</v>
      </c>
    </row>
    <row r="357" spans="1:256">
      <c r="A357" t="inlineStr">
        <is>
          <t>s7/s8 (converges to about 0.947)</t>
        </is>
      </c>
      <c r="B357">
        <f>B319/B320</f>
        <v>0.875</v>
      </c>
      <c r="C357" s="3">
        <f>C319/C320</f>
        <v>0.95454545454545459</v>
      </c>
      <c r="D357">
        <f>D319/D320</f>
        <v>0.93840579710144922</v>
      </c>
      <c r="E357">
        <f>E319/E320</f>
        <v>0.94606060606060605</v>
      </c>
      <c r="F357">
        <f>F319/F320</f>
        <v>0.94407894736842102</v>
      </c>
      <c r="G357">
        <f>G319/G320</f>
        <v>0.94485112276189531</v>
      </c>
      <c r="H357">
        <f>H319/H320</f>
        <v>0.94461681663046848</v>
      </c>
      <c r="I357">
        <f>I319/I320</f>
        <v>0.94470033030631229</v>
      </c>
      <c r="J357">
        <f>J319/J320</f>
        <v>0.94467329325030824</v>
      </c>
      <c r="K357">
        <f>K319/K320</f>
        <v>0.94468259182527858</v>
      </c>
      <c r="L357">
        <f>L319/L320</f>
        <v>0.94467950783096244</v>
      </c>
      <c r="M357">
        <f>M319/M320</f>
        <v>0.94468055397864692</v>
      </c>
      <c r="N357">
        <f>N319/N320</f>
        <v>0.94468020390410723</v>
      </c>
      <c r="O357">
        <f>O319/O320</f>
        <v>0.94468032203739583</v>
      </c>
      <c r="P357">
        <f>P319/P320</f>
        <v>0.94468028237570878</v>
      </c>
      <c r="Q357">
        <f>Q319/Q320</f>
        <v>0.94468029573332246</v>
      </c>
      <c r="R357">
        <f>R319/R320</f>
        <v>0.94468029124319031</v>
      </c>
      <c r="S357">
        <f>S319/S320</f>
        <v>0.94468029275430132</v>
      </c>
      <c r="T357">
        <f>T319/T320</f>
        <v>0.94468029224611338</v>
      </c>
    </row>
    <row r="358" spans="1:256">
      <c r="C358" s="3"/>
    </row>
    <row r="359" spans="1:256">
      <c r="A359" t="inlineStr">
        <is>
          <t>s8/s1 (converges to about 5.890)</t>
        </is>
      </c>
      <c r="B359">
        <f>B324/B331</f>
        <v>8</v>
      </c>
      <c r="C359" s="3">
        <f>C324/C331</f>
        <v>4.8888888888888893</v>
      </c>
      <c r="D359">
        <f>D324/D331</f>
        <v>6.1333333333333337</v>
      </c>
      <c r="E359">
        <f>E324/E331</f>
        <v>5.7894736842105265</v>
      </c>
      <c r="F359">
        <f>F324/F331</f>
        <v>5.9185840707964603</v>
      </c>
      <c r="G359">
        <f>G324/G331</f>
        <v>5.8790346030822915</v>
      </c>
      <c r="H359">
        <f>H324/H331</f>
        <v>5.8929894625415002</v>
      </c>
      <c r="I359">
        <f>I324/I331</f>
        <v>5.8884547266763558</v>
      </c>
      <c r="J359">
        <f>J324/J331</f>
        <v>5.8900093061984178</v>
      </c>
      <c r="K359">
        <f>K324/K331</f>
        <v>5.889492917039485</v>
      </c>
      <c r="L359">
        <f>L324/L331</f>
        <v>5.8896678902701813</v>
      </c>
      <c r="M359">
        <f>M324/M331</f>
        <v>5.8896093032446606</v>
      </c>
      <c r="N359">
        <f>N324/N331</f>
        <v>5.8896290655664103</v>
      </c>
      <c r="O359">
        <f>O324/O331</f>
        <v>5.8896224290913448</v>
      </c>
      <c r="P359">
        <f>P324/P331</f>
        <v>5.8896246638505971</v>
      </c>
      <c r="Q359">
        <f>Q324/Q331</f>
        <v>5.8896239125753374</v>
      </c>
      <c r="R359">
        <f>R324/R331</f>
        <v>5.8896241653959445</v>
      </c>
      <c r="S359">
        <f>S324/S331</f>
        <v>5.8896240803693454</v>
      </c>
      <c r="T359">
        <f>T324/T331</f>
        <v>5.8896241089757444</v>
      </c>
    </row>
    <row r="360" spans="1:256">
      <c r="A360" t="inlineStr">
        <is>
          <t>s8/s2 (converges to about 2.986)</t>
        </is>
      </c>
      <c r="B360">
        <f>B324/B330</f>
        <v>4</v>
      </c>
      <c r="C360" s="3">
        <f>C324/C330</f>
        <v>2.5882352941176472</v>
      </c>
      <c r="D360">
        <f>D324/D330</f>
        <v>3.101123595505618</v>
      </c>
      <c r="E360">
        <f>E324/E330</f>
        <v>2.9411764705882355</v>
      </c>
      <c r="F360">
        <f>F324/F330</f>
        <v>2.999103139013453</v>
      </c>
      <c r="G360">
        <f>G324/G330</f>
        <v>2.9806870116467641</v>
      </c>
      <c r="H360">
        <f>H324/H330</f>
        <v>2.9870978756615694</v>
      </c>
      <c r="I360">
        <f>I324/I330</f>
        <v>2.9849911629835701</v>
      </c>
      <c r="J360">
        <f>J324/J330</f>
        <v>2.985709652540808</v>
      </c>
      <c r="K360">
        <f>K324/K330</f>
        <v>2.985470095639696</v>
      </c>
      <c r="L360">
        <f>L324/L330</f>
        <v>2.9855511067538427</v>
      </c>
      <c r="M360">
        <f>M324/M330</f>
        <v>2.985523945505324</v>
      </c>
      <c r="N360">
        <f>N324/N330</f>
        <v>2.9855331005456072</v>
      </c>
      <c r="O360">
        <f>O324/O330</f>
        <v>2.9855300246666072</v>
      </c>
      <c r="P360">
        <f>P324/P330</f>
        <v>2.9855310601413354</v>
      </c>
      <c r="Q360">
        <f>Q324/Q330</f>
        <v>2.9855307119763306</v>
      </c>
      <c r="R360">
        <f>R324/R330</f>
        <v>2.9855308291290217</v>
      </c>
      <c r="S360">
        <f>S324/S330</f>
        <v>2.9855307897265662</v>
      </c>
      <c r="T360">
        <f>T324/T330</f>
        <v>2.9855308029826229</v>
      </c>
    </row>
    <row r="361" spans="1:256">
      <c r="A361" t="inlineStr">
        <is>
          <t>s8/s3 (converges to about 2.037)</t>
        </is>
      </c>
      <c r="B361">
        <f>B324/B329</f>
        <v>2.6666666666666665</v>
      </c>
      <c r="C361" s="3">
        <f>C324/C329</f>
        <v>1.8333333333333333</v>
      </c>
      <c r="D361">
        <f>D324/D329</f>
        <v>2.1068702290076335</v>
      </c>
      <c r="E361">
        <f>E324/E329</f>
        <v>2.0121951219512195</v>
      </c>
      <c r="F361">
        <f>F324/F329</f>
        <v>2.0448430493273544</v>
      </c>
      <c r="G361">
        <f>G324/G329</f>
        <v>2.0340040241448691</v>
      </c>
      <c r="H361">
        <f>H324/H329</f>
        <v>2.0377013177159591</v>
      </c>
      <c r="I361">
        <f>I324/I329</f>
        <v>2.0364674602695025</v>
      </c>
      <c r="J361">
        <f>J324/J329</f>
        <v>2.0368849118219039</v>
      </c>
      <c r="K361">
        <f>K324/K329</f>
        <v>2.0367449568546774</v>
      </c>
      <c r="L361">
        <f>L324/L329</f>
        <v>2.036792140272369</v>
      </c>
      <c r="M361">
        <f>M324/M329</f>
        <v>2.036776288937729</v>
      </c>
      <c r="N361">
        <f>N324/N329</f>
        <v>2.0367816256025297</v>
      </c>
      <c r="O361">
        <f>O324/O329</f>
        <v>2.036779831283178</v>
      </c>
      <c r="P361">
        <f>P324/P329</f>
        <v>2.036780435063823</v>
      </c>
      <c r="Q361">
        <f>Q324/Q329</f>
        <v>2.0367802319947845</v>
      </c>
      <c r="R361">
        <f>R324/R329</f>
        <v>2.0367803003134308</v>
      </c>
      <c r="S361">
        <f>S324/S329</f>
        <v>2.036780277333194</v>
      </c>
      <c r="T361">
        <f>T324/T329</f>
        <v>2.0367802850638927</v>
      </c>
    </row>
    <row r="362" spans="1:256">
      <c r="A362" t="inlineStr">
        <is>
          <t>s8/s4 (converges to about 1.578)</t>
        </is>
      </c>
      <c r="B362">
        <f>B324/B328</f>
        <v>2</v>
      </c>
      <c r="C362" s="3">
        <f>C324/C328</f>
        <v>1.4666666666666666</v>
      </c>
      <c r="D362">
        <f>D324/D328</f>
        <v>1.6235294117647059</v>
      </c>
      <c r="E362">
        <f>E324/E328</f>
        <v>1.5639810426540284</v>
      </c>
      <c r="F362">
        <f>F324/F328</f>
        <v>1.5833333333333333</v>
      </c>
      <c r="G362">
        <f>G324/G328</f>
        <v>1.576616152426503</v>
      </c>
      <c r="H362">
        <f>H324/H328</f>
        <v>1.5788496659003501</v>
      </c>
      <c r="I362">
        <f>I324/I328</f>
        <v>1.5780911778540703</v>
      </c>
      <c r="J362">
        <f>J324/J328</f>
        <v>1.5783452145360717</v>
      </c>
      <c r="K362">
        <f>K324/K328</f>
        <v>1.5782594857485757</v>
      </c>
      <c r="L362">
        <f>L324/L328</f>
        <v>1.5782882759580223</v>
      </c>
      <c r="M362">
        <f>M324/M328</f>
        <v>1.5782785801881838</v>
      </c>
      <c r="N362">
        <f>N324/N328</f>
        <v>1.5782818396852138</v>
      </c>
      <c r="O362">
        <f>O324/O328</f>
        <v>1.5782807427639922</v>
      </c>
      <c r="P362">
        <f>P324/P328</f>
        <v>1.5782811116703408</v>
      </c>
      <c r="Q362">
        <f>Q324/Q328</f>
        <v>1.5782809875543165</v>
      </c>
      <c r="R362">
        <f>R324/R328</f>
        <v>1.5782810293021543</v>
      </c>
      <c r="S362">
        <f>S324/S328</f>
        <v>1.5782810152577236</v>
      </c>
      <c r="T362">
        <f>T324/T328</f>
        <v>1.5782810199819961</v>
      </c>
    </row>
    <row r="363" spans="1:256">
      <c r="A363" t="inlineStr">
        <is>
          <t>s8/s5 (converges to about 1.318)</t>
        </is>
      </c>
      <c r="B363">
        <f>B324/B327</f>
        <v>1.6000000000000001</v>
      </c>
      <c r="C363" s="3">
        <f>C324/C327</f>
        <v>1.2571428571428571</v>
      </c>
      <c r="D363">
        <f>D324/D327</f>
        <v>1.3463414634146342</v>
      </c>
      <c r="E363">
        <f>E324/E327</f>
        <v>1.3095238095238095</v>
      </c>
      <c r="F363">
        <f>F324/F327</f>
        <v>1.320695102685624</v>
      </c>
      <c r="G363">
        <f>G324/G327</f>
        <v>1.3166474916968762</v>
      </c>
      <c r="H363">
        <f>H324/H327</f>
        <v>1.3179545307803229</v>
      </c>
      <c r="I363">
        <f>I324/I327</f>
        <v>1.3175027202418572</v>
      </c>
      <c r="J363">
        <f>J324/J327</f>
        <v>1.3176523279958237</v>
      </c>
      <c r="K363">
        <f>K324/K327</f>
        <v>1.3176014919714822</v>
      </c>
      <c r="L363">
        <f>L324/L327</f>
        <v>1.3176184908003443</v>
      </c>
      <c r="M363">
        <f>M324/M327</f>
        <v>1.3176127511095044</v>
      </c>
      <c r="N363">
        <f>N324/N327</f>
        <v>1.3176146775530817</v>
      </c>
      <c r="O363">
        <f>O324/O327</f>
        <v>1.3176140286101585</v>
      </c>
      <c r="P363">
        <f>P324/P327</f>
        <v>1.3176142467251657</v>
      </c>
      <c r="Q363">
        <f>Q324/Q327</f>
        <v>1.3176141733149398</v>
      </c>
      <c r="R363">
        <f>R324/R327</f>
        <v>1.3176141980017519</v>
      </c>
      <c r="S363">
        <f>S324/S327</f>
        <v>1.3176141896956985</v>
      </c>
      <c r="T363">
        <f>T324/T327</f>
        <v>1.3176141924894582</v>
      </c>
    </row>
    <row r="364" spans="1:256">
      <c r="A364" t="inlineStr">
        <is>
          <t>s8/s6 (converges to about 1.158)</t>
        </is>
      </c>
      <c r="B364">
        <f>B324/B326</f>
        <v>1.3333333333333333</v>
      </c>
      <c r="C364" s="3">
        <f>C324/C326</f>
        <v>1.1282051282051282</v>
      </c>
      <c r="D364">
        <f>D324/D326</f>
        <v>1.1744680851063829</v>
      </c>
      <c r="E364">
        <f>E324/E326</f>
        <v>1.1538461538461537</v>
      </c>
      <c r="F364">
        <f>F324/F326</f>
        <v>1.1596347243093283</v>
      </c>
      <c r="G364">
        <f>G324/G326</f>
        <v>1.1574528175867793</v>
      </c>
      <c r="H364">
        <f>H324/H326</f>
        <v>1.158135620466946</v>
      </c>
      <c r="I364">
        <f>I324/I326</f>
        <v>1.1578956409839958</v>
      </c>
      <c r="J364">
        <f>J324/J326</f>
        <v>1.1579741798264171</v>
      </c>
      <c r="K364">
        <f>K324/K326</f>
        <v>1.1579473180356001</v>
      </c>
      <c r="L364">
        <f>L324/L326</f>
        <v>1.1579562615456001</v>
      </c>
      <c r="M364">
        <f>M324/M326</f>
        <v>1.1579532342021674</v>
      </c>
      <c r="N364">
        <f>N324/N326</f>
        <v>1.1579542486677734</v>
      </c>
      <c r="O364">
        <f>O324/O326</f>
        <v>1.1579539066115108</v>
      </c>
      <c r="P364">
        <f>P324/P326</f>
        <v>1.1579540215114952</v>
      </c>
      <c r="Q364">
        <f>Q324/Q326</f>
        <v>1.1579539828262706</v>
      </c>
      <c r="R364">
        <f>R324/R326</f>
        <v>1.1579539958327016</v>
      </c>
      <c r="S364">
        <f>S324/S326</f>
        <v>1.1579539914560133</v>
      </c>
      <c r="T364">
        <f>T324/T326</f>
        <v>1.1579539929280018</v>
      </c>
    </row>
    <row r="365" spans="1:256">
      <c r="A365" t="inlineStr">
        <is>
          <t>s8/s7 (converges to about 1.059)</t>
        </is>
      </c>
      <c r="B365">
        <f>B324/B325</f>
        <v>1.1428571428571428</v>
      </c>
      <c r="C365" s="3">
        <f>C324/C325</f>
        <v>1.0476190476190477</v>
      </c>
      <c r="D365">
        <f>D324/D325</f>
        <v>1.0656370656370657</v>
      </c>
      <c r="E365">
        <f>E324/E325</f>
        <v>1.0570147341447791</v>
      </c>
      <c r="F365">
        <f>F324/F325</f>
        <v>1.0592334494773519</v>
      </c>
      <c r="G365">
        <f>G324/G325</f>
        <v>1.0583677956341935</v>
      </c>
      <c r="H365">
        <f>H324/H325</f>
        <v>1.0586303169650189</v>
      </c>
      <c r="I365">
        <f>I324/I325</f>
        <v>1.0585367316170591</v>
      </c>
      <c r="J365">
        <f>J324/J325</f>
        <v>1.0585670275057009</v>
      </c>
      <c r="K365">
        <f>K324/K325</f>
        <v>1.0585566079584883</v>
      </c>
      <c r="L365">
        <f>L324/L325</f>
        <v>1.0585600637152133</v>
      </c>
      <c r="M365">
        <f>M324/M325</f>
        <v>1.0585588914563424</v>
      </c>
      <c r="N365">
        <f>N324/N325</f>
        <v>1.0585592837314375</v>
      </c>
      <c r="O365">
        <f>O324/O325</f>
        <v>1.0585591513574624</v>
      </c>
      <c r="P365">
        <f>P324/P325</f>
        <v>1.0585591958002676</v>
      </c>
      <c r="Q365">
        <f>Q324/Q325</f>
        <v>1.0585591808324262</v>
      </c>
      <c r="R365">
        <f>R324/R325</f>
        <v>1.0585591858638328</v>
      </c>
      <c r="S365">
        <f>S324/S325</f>
        <v>1.0585591841705611</v>
      </c>
      <c r="T365">
        <f>T324/T325</f>
        <v>1.0585591847400098</v>
      </c>
    </row>
    <row r="366" spans="1:256">
      <c r="C366" s="3"/>
    </row>
    <row r="367" spans="1:256">
      <c r="A367" t="inlineStr">
        <is>
          <t>s1/s7 (converges to about 0.180)</t>
        </is>
      </c>
      <c r="B367">
        <f>B313/B319</f>
        <v>0.14285714285714285</v>
      </c>
      <c r="C367" s="3">
        <f>C313/C319</f>
        <v>0.21428571428571427</v>
      </c>
      <c r="D367">
        <f>D313/D319</f>
        <v>0.17374517374517376</v>
      </c>
      <c r="E367">
        <f>E313/E319</f>
        <v>0.18257527226137091</v>
      </c>
      <c r="F367">
        <f>F313/F319</f>
        <v>0.17896737408932531</v>
      </c>
      <c r="G367">
        <f>G313/G319</f>
        <v>0.18002407998743652</v>
      </c>
      <c r="H367">
        <f>H313/H319</f>
        <v>0.17964232308476891</v>
      </c>
      <c r="I367">
        <f>I313/I319</f>
        <v>0.17976477373963498</v>
      </c>
      <c r="J367">
        <f>J313/J319</f>
        <v>0.17972247113289036</v>
      </c>
      <c r="K367">
        <f>K313/K319</f>
        <v>0.17973645997533533</v>
      </c>
      <c r="L367">
        <f>L313/L319</f>
        <v>0.17973170702272878</v>
      </c>
      <c r="M367">
        <f>M313/M319</f>
        <v>0.17973329586958661</v>
      </c>
      <c r="N367">
        <f>N313/N319</f>
        <v>0.17973275938892</v>
      </c>
      <c r="O367">
        <f>O313/O319</f>
        <v>0.17973293943747387</v>
      </c>
      <c r="P367">
        <f>P313/P319</f>
        <v>0.17973287878555383</v>
      </c>
      <c r="Q367">
        <f>Q313/Q319</f>
        <v>0.17973289917073049</v>
      </c>
      <c r="R367">
        <f>R313/R319</f>
        <v>0.17973289230971981</v>
      </c>
      <c r="S367">
        <f>S313/S319</f>
        <v>0.17973289461696468</v>
      </c>
      <c r="T367">
        <f>T313/T319</f>
        <v>0.17973289384067367</v>
      </c>
    </row>
    <row r="368" spans="1:256">
      <c r="A368" t="inlineStr">
        <is>
          <t>s2/s7 (converges to about 0.355)</t>
        </is>
      </c>
      <c r="B368">
        <f>B314/B319</f>
        <v>0.2857142857142857</v>
      </c>
      <c r="C368" s="3">
        <f>C314/C319</f>
        <v>0.40476190476190477</v>
      </c>
      <c r="D368">
        <f>D314/D319</f>
        <v>0.34362934362934361</v>
      </c>
      <c r="E368">
        <f>E314/E319</f>
        <v>0.35938500960922487</v>
      </c>
      <c r="F368">
        <f>F314/F319</f>
        <v>0.35318340196388975</v>
      </c>
      <c r="G368">
        <f>G314/G319</f>
        <v>0.35507511909124223</v>
      </c>
      <c r="H368">
        <f>H314/H319</f>
        <v>0.35440094735113364</v>
      </c>
      <c r="I368">
        <f>I314/I319</f>
        <v>0.35461972040112388</v>
      </c>
      <c r="J368">
        <f>J314/J319</f>
        <v>0.35454453067962294</v>
      </c>
      <c r="K368">
        <f>K314/K319</f>
        <v>0.35456948957704149</v>
      </c>
      <c r="L368">
        <f>L314/L319</f>
        <v>0.3545610260432534</v>
      </c>
      <c r="M368">
        <f>M314/M319</f>
        <v>0.354563859067348</v>
      </c>
      <c r="N368">
        <f>N314/N319</f>
        <v>0.35456290320076689</v>
      </c>
      <c r="O368">
        <f>O314/O319</f>
        <v>0.35456322415503799</v>
      </c>
      <c r="P368">
        <f>P314/P319</f>
        <v>0.35456311606758339</v>
      </c>
      <c r="Q368">
        <f>Q314/Q319</f>
        <v>0.35456315240237213</v>
      </c>
      <c r="R368">
        <f>R314/R319</f>
        <v>0.35456314017452289</v>
      </c>
      <c r="S368">
        <f>S314/S319</f>
        <v>0.35456314428681895</v>
      </c>
      <c r="T368">
        <f>T314/T319</f>
        <v>0.35456314290325919</v>
      </c>
    </row>
    <row r="369" spans="1:256">
      <c r="A369" t="inlineStr">
        <is>
          <t>s3/s7 (converges to about 0.520)</t>
        </is>
      </c>
      <c r="B369">
        <f>B315/B319</f>
        <v>0.42857142857142855</v>
      </c>
      <c r="C369" s="3">
        <f>C315/C319</f>
        <v>0.5714285714285714</v>
      </c>
      <c r="D369">
        <f>D315/D319</f>
        <v>0.50579150579150578</v>
      </c>
      <c r="E369">
        <f>E315/E319</f>
        <v>0.52530429212043561</v>
      </c>
      <c r="F369">
        <f>F315/F319</f>
        <v>0.51800232288037162</v>
      </c>
      <c r="G369">
        <f>G315/G319</f>
        <v>0.52033711982411135</v>
      </c>
      <c r="H369">
        <f>H315/H319</f>
        <v>0.51952182970153249</v>
      </c>
      <c r="I369">
        <f>I315/I319</f>
        <v>0.51979064348858994</v>
      </c>
      <c r="J369">
        <f>J315/J319</f>
        <v>0.51969898807825099</v>
      </c>
      <c r="K369">
        <f>K315/K319</f>
        <v>0.51972958341981379</v>
      </c>
      <c r="L369">
        <f>L315/L319</f>
        <v>0.51971924026261107</v>
      </c>
      <c r="M369">
        <f>M315/M319</f>
        <v>0.51972270946281918</v>
      </c>
      <c r="N369">
        <f>N315/N319</f>
        <v>0.51972154030910889</v>
      </c>
      <c r="O369">
        <f>O315/O319</f>
        <v>0.51972193317063964</v>
      </c>
      <c r="P369">
        <f>P315/P319</f>
        <v>0.5197218009250455</v>
      </c>
      <c r="Q369">
        <f>Q315/Q319</f>
        <v>0.51972184539305599</v>
      </c>
      <c r="R369">
        <f>R315/R319</f>
        <v>0.51972183043057507</v>
      </c>
      <c r="S369">
        <f>S315/S319</f>
        <v>0.51972183546305661</v>
      </c>
      <c r="T369">
        <f>T315/T319</f>
        <v>0.51972183377000991</v>
      </c>
    </row>
    <row r="370" spans="1:256">
      <c r="A370" t="inlineStr">
        <is>
          <t>s4/s7 (converges to about 0.671)</t>
        </is>
      </c>
      <c r="B370">
        <f>B316/B319</f>
        <v>0.5714285714285714</v>
      </c>
      <c r="C370" s="3">
        <f>C316/C319</f>
        <v>0.7142857142857143</v>
      </c>
      <c r="D370">
        <f>D316/D319</f>
        <v>0.65637065637065639</v>
      </c>
      <c r="E370">
        <f>E316/E319</f>
        <v>0.67584881486226778</v>
      </c>
      <c r="F370">
        <f>F316/F319</f>
        <v>0.66898954703832758</v>
      </c>
      <c r="G370">
        <f>G316/G319</f>
        <v>0.67129072222513042</v>
      </c>
      <c r="H370">
        <f>H316/H319</f>
        <v>0.67050735724184829</v>
      </c>
      <c r="I370">
        <f>I316/I319</f>
        <v>0.67077032459967567</v>
      </c>
      <c r="J370">
        <f>J316/J319</f>
        <v>0.67068155797389917</v>
      </c>
      <c r="K370">
        <f>K316/K319</f>
        <v>0.67071138650968409</v>
      </c>
      <c r="L370">
        <f>L316/L319</f>
        <v>0.67070134134568449</v>
      </c>
      <c r="M370">
        <f>M316/M319</f>
        <v>0.6707047188907086</v>
      </c>
      <c r="N370">
        <f>N316/N319</f>
        <v>0.670703582284496</v>
      </c>
      <c r="O370">
        <f>O316/O319</f>
        <v>0.67070396455806836</v>
      </c>
      <c r="P370">
        <f>P316/P319</f>
        <v>0.67070383594717387</v>
      </c>
      <c r="Q370">
        <f>Q316/Q319</f>
        <v>0.67070387920769148</v>
      </c>
      <c r="R370">
        <f>R316/R319</f>
        <v>0.67070386465449738</v>
      </c>
      <c r="S370">
        <f>S316/S319</f>
        <v>0.67070386954993866</v>
      </c>
      <c r="T370">
        <f>T316/T319</f>
        <v>0.67070386790312231</v>
      </c>
    </row>
    <row r="371" spans="1:256">
      <c r="A371" t="inlineStr">
        <is>
          <t>s5/s7 (converges to about 0.803)</t>
        </is>
      </c>
      <c r="B371">
        <f>B317/B319</f>
        <v>0.7142857142857143</v>
      </c>
      <c r="C371" s="3">
        <f>C317/C319</f>
        <v>0.83333333333333337</v>
      </c>
      <c r="D371">
        <f>D317/D319</f>
        <v>0.79150579150579148</v>
      </c>
      <c r="E371">
        <f>E317/E319</f>
        <v>0.80717488789237668</v>
      </c>
      <c r="F371">
        <f>F317/F319</f>
        <v>0.80202724105163126</v>
      </c>
      <c r="G371">
        <f>G317/G319</f>
        <v>0.8038353487235862</v>
      </c>
      <c r="H371">
        <f>H317/H319</f>
        <v>0.80323735928752737</v>
      </c>
      <c r="I371">
        <f>I317/I319</f>
        <v>0.80344178069153516</v>
      </c>
      <c r="J371">
        <f>J317/J319</f>
        <v>0.80337354931539717</v>
      </c>
      <c r="K371">
        <f>K317/K319</f>
        <v>0.80339663730541622</v>
      </c>
      <c r="L371">
        <f>L317/L319</f>
        <v>0.80338889527288404</v>
      </c>
      <c r="M371">
        <f>M317/M319</f>
        <v>0.80339150525446568</v>
      </c>
      <c r="N371">
        <f>N317/N319</f>
        <v>0.80339062835674291</v>
      </c>
      <c r="O371">
        <f>O317/O319</f>
        <v>0.80339092357270092</v>
      </c>
      <c r="P371">
        <f>P317/P319</f>
        <v>0.80339082431086295</v>
      </c>
      <c r="Q371">
        <f>Q317/Q319</f>
        <v>0.80339085771158181</v>
      </c>
      <c r="R371">
        <f>R317/R319</f>
        <v>0.80339084647782866</v>
      </c>
      <c r="S371">
        <f>S317/S319</f>
        <v>0.80339085025718648</v>
      </c>
      <c r="T371">
        <f>T317/T319</f>
        <v>0.80339084898592494</v>
      </c>
    </row>
    <row r="372" spans="1:256">
      <c r="A372" t="inlineStr">
        <is>
          <t>s6/s7 (converges to about 0.914)</t>
        </is>
      </c>
      <c r="B372">
        <f>B318/B319</f>
        <v>0.8571428571428571</v>
      </c>
      <c r="C372" s="3">
        <f>C318/C319</f>
        <v>0.9285714285714286</v>
      </c>
      <c r="D372">
        <f>D318/D319</f>
        <v>0.9073359073359073</v>
      </c>
      <c r="E372">
        <f>E318/E319</f>
        <v>0.9160794362588085</v>
      </c>
      <c r="F372">
        <f>F318/F319</f>
        <v>0.91341991341991347</v>
      </c>
      <c r="G372">
        <f>G318/G319</f>
        <v>0.91439389973651608</v>
      </c>
      <c r="H372">
        <f>H318/H319</f>
        <v>0.91408147565497744</v>
      </c>
      <c r="I372">
        <f>I318/I319</f>
        <v>0.91419009982410859</v>
      </c>
      <c r="J372">
        <f>J318/J319</f>
        <v>0.91415425831375818</v>
      </c>
      <c r="K372">
        <f>K318/K319</f>
        <v>0.91416646635900223</v>
      </c>
      <c r="L372">
        <f>L318/L319</f>
        <v>0.91416239012541289</v>
      </c>
      <c r="M372">
        <f>M318/M319</f>
        <v>0.91416376774981944</v>
      </c>
      <c r="N372">
        <f>N318/N319</f>
        <v>0.91416330563086601</v>
      </c>
      <c r="O372">
        <f>O318/O319</f>
        <v>0.91416346135494764</v>
      </c>
      <c r="P372">
        <f>P318/P319</f>
        <v>0.91416340902595938</v>
      </c>
      <c r="Q372">
        <f>Q318/Q319</f>
        <v>0.91416342664045513</v>
      </c>
      <c r="R372">
        <f>R318/R319</f>
        <v>0.9141634207174244</v>
      </c>
      <c r="S372">
        <f>S318/S319</f>
        <v>0.91416342271036766</v>
      </c>
      <c r="T372">
        <f>T318/T319</f>
        <v>0.91416342204005674</v>
      </c>
    </row>
    <row r="373" spans="1:256">
      <c r="C373" s="3"/>
    </row>
    <row r="374" spans="1:256">
      <c r="A374" t="inlineStr">
        <is>
          <t>s7/s1 (converges to about 5.564)</t>
        </is>
      </c>
      <c r="B374">
        <f>B325/B331</f>
        <v>7</v>
      </c>
      <c r="C374" s="3">
        <f>C325/C331</f>
        <v>4.666666666666667</v>
      </c>
      <c r="D374">
        <f>D325/D331</f>
        <v>5.7555555555555555</v>
      </c>
      <c r="E374">
        <f>E325/E331</f>
        <v>5.4771929824561401</v>
      </c>
      <c r="F374">
        <f>F325/F331</f>
        <v>5.5876106194690269</v>
      </c>
      <c r="G374">
        <f>G325/G331</f>
        <v>5.554812445478337</v>
      </c>
      <c r="H374">
        <f>H325/H331</f>
        <v>5.5666169465428474</v>
      </c>
      <c r="I374">
        <f>I325/I331</f>
        <v>5.5628251252849186</v>
      </c>
      <c r="J374">
        <f>J325/J331</f>
        <v>5.5641344885614226</v>
      </c>
      <c r="K374">
        <f>K325/K331</f>
        <v>5.5637014334054813</v>
      </c>
      <c r="L374">
        <f>L325/L331</f>
        <v>5.563848563868258</v>
      </c>
      <c r="M374">
        <f>M325/M331</f>
        <v>5.5637993793069587</v>
      </c>
      <c r="N374">
        <f>N325/N331</f>
        <v>5.5638159865788328</v>
      </c>
      <c r="O374">
        <f>O325/O331</f>
        <v>5.5638104129926811</v>
      </c>
      <c r="P374">
        <f>P325/P331</f>
        <v>5.5638122905333214</v>
      </c>
      <c r="Q374">
        <f>Q325/Q331</f>
        <v>5.5638116594897173</v>
      </c>
      <c r="R374">
        <f>R325/R331</f>
        <v>5.5638118718791727</v>
      </c>
      <c r="S374">
        <f>S325/S331</f>
        <v>5.5638118004560955</v>
      </c>
      <c r="T374">
        <f>T325/T331</f>
        <v>5.5638118244869617</v>
      </c>
    </row>
    <row r="375" spans="1:256">
      <c r="A375" t="inlineStr">
        <is>
          <t>s7/s2 (converges to about 2.820)</t>
        </is>
      </c>
      <c r="B375">
        <f>B325/B330</f>
        <v>3.5</v>
      </c>
      <c r="C375" s="3">
        <f>C325/C330</f>
        <v>2.4705882352941178</v>
      </c>
      <c r="D375">
        <f>D325/D330</f>
        <v>2.9101123595505616</v>
      </c>
      <c r="E375">
        <f>E325/E330</f>
        <v>2.7825311942959003</v>
      </c>
      <c r="F375">
        <f>F325/F330</f>
        <v>2.8313901345291481</v>
      </c>
      <c r="G375">
        <f>G325/G330</f>
        <v>2.8163054695562435</v>
      </c>
      <c r="H375">
        <f>H325/H330</f>
        <v>2.8216628862710667</v>
      </c>
      <c r="I375">
        <f>I325/I330</f>
        <v>2.8199221376320018</v>
      </c>
      <c r="J375">
        <f>J325/J330</f>
        <v>2.8205201701549587</v>
      </c>
      <c r="K375">
        <f>K325/K330</f>
        <v>2.8203216277657703</v>
      </c>
      <c r="L375">
        <f>L325/L330</f>
        <v>2.8203889501324055</v>
      </c>
      <c r="M375">
        <f>M325/M330</f>
        <v>2.8203664147564855</v>
      </c>
      <c r="N375">
        <f>N325/N330</f>
        <v>2.8203740181858854</v>
      </c>
      <c r="O375">
        <f>O325/O330</f>
        <v>2.820371465154365</v>
      </c>
      <c r="P375">
        <f>P325/P330</f>
        <v>2.8203723249357657</v>
      </c>
      <c r="Q375">
        <f>Q325/Q330</f>
        <v>2.8203720359107165</v>
      </c>
      <c r="R375">
        <f>R325/R330</f>
        <v>2.8203721331771274</v>
      </c>
      <c r="S375">
        <f>S325/S330</f>
        <v>2.8203721004658728</v>
      </c>
      <c r="T375">
        <f>T325/T330</f>
        <v>2.8203721114713973</v>
      </c>
    </row>
    <row r="376" spans="1:256">
      <c r="A376" t="inlineStr">
        <is>
          <t>s7/s3 (converges to about 1.924)</t>
        </is>
      </c>
      <c r="B376">
        <f>B325/B329</f>
        <v>2.3333333333333335</v>
      </c>
      <c r="C376" s="3">
        <f>C325/C329</f>
        <v>1.75</v>
      </c>
      <c r="D376">
        <f>D325/D329</f>
        <v>1.9770992366412214</v>
      </c>
      <c r="E376">
        <f>E325/E329</f>
        <v>1.9036585365853658</v>
      </c>
      <c r="F376">
        <f>F325/F329</f>
        <v>1.9304932735426008</v>
      </c>
      <c r="G376">
        <f>G325/G329</f>
        <v>1.921830985915493</v>
      </c>
      <c r="H376">
        <f>H325/H329</f>
        <v>1.92484693198456</v>
      </c>
      <c r="I376">
        <f>I325/I329</f>
        <v>1.923851482374656</v>
      </c>
      <c r="J376">
        <f>J325/J329</f>
        <v>1.9241907776226614</v>
      </c>
      <c r="K376">
        <f>K325/K329</f>
        <v>1.9240775047285419</v>
      </c>
      <c r="L376">
        <f>L325/L329</f>
        <v>1.9241157966264744</v>
      </c>
      <c r="M376">
        <f>M325/M329</f>
        <v>1.9241029529642666</v>
      </c>
      <c r="N376">
        <f>N325/N329</f>
        <v>1.9241072813823368</v>
      </c>
      <c r="O376">
        <f>O325/O329</f>
        <v>1.9241058269358651</v>
      </c>
      <c r="P376">
        <f>P325/P329</f>
        <v>1.9241063165334111</v>
      </c>
      <c r="Q376">
        <f>Q325/Q329</f>
        <v>1.9241061519046183</v>
      </c>
      <c r="R376">
        <f>R325/R329</f>
        <v>1.9241062072984845</v>
      </c>
      <c r="S376">
        <f>S325/S329</f>
        <v>1.9241061886673088</v>
      </c>
      <c r="T376">
        <f>T325/T329</f>
        <v>1.9241061949352802</v>
      </c>
    </row>
    <row r="377" spans="1:256">
      <c r="A377" t="inlineStr">
        <is>
          <t>s7/s4 (converges to about 1.491)</t>
        </is>
      </c>
      <c r="B377">
        <f>B325/B328</f>
        <v>1.75</v>
      </c>
      <c r="C377" s="3">
        <f>C325/C328</f>
        <v>1.3999999999999999</v>
      </c>
      <c r="D377">
        <f>D325/D328</f>
        <v>1.5235294117647058</v>
      </c>
      <c r="E377">
        <f>E325/E328</f>
        <v>1.4796208530805688</v>
      </c>
      <c r="F377">
        <f>F325/F328</f>
        <v>1.4947916666666667</v>
      </c>
      <c r="G377">
        <f>G325/G328</f>
        <v>1.4896675417847209</v>
      </c>
      <c r="H377">
        <f>H325/H328</f>
        <v>1.4914079453408675</v>
      </c>
      <c r="I377">
        <f>I325/I328</f>
        <v>1.4908232569722175</v>
      </c>
      <c r="J377">
        <f>J325/J328</f>
        <v>1.4910205717016551</v>
      </c>
      <c r="K377">
        <f>K325/K328</f>
        <v>1.4909542615697957</v>
      </c>
      <c r="L377">
        <f>L325/L328</f>
        <v>1.4909765917474027</v>
      </c>
      <c r="M377">
        <f>M325/M328</f>
        <v>1.4909690834648057</v>
      </c>
      <c r="N377">
        <f>N325/N328</f>
        <v>1.4909716101319772</v>
      </c>
      <c r="O377">
        <f>O325/O328</f>
        <v>1.4909707603397084</v>
      </c>
      <c r="P377">
        <f>P325/P328</f>
        <v>1.4909710462409853</v>
      </c>
      <c r="Q377">
        <f>Q325/Q328</f>
        <v>1.4909709500730919</v>
      </c>
      <c r="R377">
        <f>R325/R328</f>
        <v>1.4909709824247612</v>
      </c>
      <c r="S377">
        <f>S325/S328</f>
        <v>1.4909709715422224</v>
      </c>
      <c r="T377">
        <f>T325/T328</f>
        <v>1.490970975203086</v>
      </c>
    </row>
    <row r="378" spans="1:256">
      <c r="A378" t="inlineStr">
        <is>
          <t>s7/s5 (converges to about 1.245)</t>
        </is>
      </c>
      <c r="B378">
        <f>B325/B327</f>
        <v>1.3999999999999999</v>
      </c>
      <c r="C378" s="3">
        <f>C325/C327</f>
        <v>1.2</v>
      </c>
      <c r="D378">
        <f>D325/D327</f>
        <v>1.2634146341463415</v>
      </c>
      <c r="E378">
        <f>E325/E327</f>
        <v>1.2388888888888889</v>
      </c>
      <c r="F378">
        <f>F325/F327</f>
        <v>1.2468404423380726</v>
      </c>
      <c r="G378">
        <f>G325/G327</f>
        <v>1.2440358608114268</v>
      </c>
      <c r="H378">
        <f>H325/H327</f>
        <v>1.2449620133294115</v>
      </c>
      <c r="I378">
        <f>I325/I327</f>
        <v>1.2446452549919473</v>
      </c>
      <c r="J378">
        <f>J325/J327</f>
        <v>1.24475096404675</v>
      </c>
      <c r="K378">
        <f>K325/K327</f>
        <v>1.2447151924284738</v>
      </c>
      <c r="L378">
        <f>L325/L327</f>
        <v>1.2447271873982448</v>
      </c>
      <c r="M378">
        <f>M325/M327</f>
        <v>1.2447231436474557</v>
      </c>
      <c r="N378">
        <f>N325/N327</f>
        <v>1.2447245022578897</v>
      </c>
      <c r="O378">
        <f>O325/O327</f>
        <v>1.2447240448684349</v>
      </c>
      <c r="P378">
        <f>P325/P327</f>
        <v>1.2447241986585862</v>
      </c>
      <c r="Q378">
        <f>Q325/Q327</f>
        <v>1.2447241469095744</v>
      </c>
      <c r="R378">
        <f>R325/R327</f>
        <v>1.2447241643144578</v>
      </c>
      <c r="S378">
        <f>S325/S327</f>
        <v>1.2447241584589539</v>
      </c>
      <c r="T378">
        <f>T325/T327</f>
        <v>1.2447241604285681</v>
      </c>
    </row>
    <row r="379" spans="1:256">
      <c r="A379" t="inlineStr">
        <is>
          <t>s7/s6 (converges to about 1.094)</t>
        </is>
      </c>
      <c r="B379">
        <f>B325/B326</f>
        <v>1.1666666666666667</v>
      </c>
      <c r="C379" s="3">
        <f>C325/C326</f>
        <v>1.0769230769230769</v>
      </c>
      <c r="D379">
        <f>D325/D326</f>
        <v>1.102127659574468</v>
      </c>
      <c r="E379">
        <f>E325/E326</f>
        <v>1.0916083916083916</v>
      </c>
      <c r="F379">
        <f>F325/F326</f>
        <v>1.09478672985782</v>
      </c>
      <c r="G379">
        <f>G325/G326</f>
        <v>1.0936205942407877</v>
      </c>
      <c r="H379">
        <f>H325/H326</f>
        <v>1.093994383031839</v>
      </c>
      <c r="I379">
        <f>I325/I326</f>
        <v>1.0938643944978199</v>
      </c>
      <c r="J379">
        <f>J325/J326</f>
        <v>1.0939072819554461</v>
      </c>
      <c r="K379">
        <f>K325/K326</f>
        <v>1.0938926735990009</v>
      </c>
      <c r="L379">
        <f>L325/L326</f>
        <v>1.0938975512466786</v>
      </c>
      <c r="M379">
        <f>M325/M326</f>
        <v>1.0938959027674695</v>
      </c>
      <c r="N379">
        <f>N325/N326</f>
        <v>1.0938964557430995</v>
      </c>
      <c r="O379">
        <f>O325/O326</f>
        <v>1.0938962694022225</v>
      </c>
      <c r="P379">
        <f>P325/P326</f>
        <v>1.0938963320195669</v>
      </c>
      <c r="Q379">
        <f>Q325/Q326</f>
        <v>1.0938963109419</v>
      </c>
      <c r="R379">
        <f>R325/R326</f>
        <v>1.0938963180294528</v>
      </c>
      <c r="S379">
        <f>S325/S326</f>
        <v>1.0938963156446784</v>
      </c>
      <c r="T379">
        <f>T325/T326</f>
        <v>1.0938963164467788</v>
      </c>
    </row>
    <row r="380" spans="1:256">
      <c r="C380" s="3"/>
    </row>
    <row r="381" spans="1:256">
      <c r="A381" t="inlineStr">
        <is>
          <t>s1/s6 (converges to about 0.197)</t>
        </is>
      </c>
      <c r="B381">
        <f>B313/B318</f>
        <v>0.16666666666666666</v>
      </c>
      <c r="C381" s="3">
        <f>C313/C318</f>
        <v>0.23076923076923078</v>
      </c>
      <c r="D381">
        <f>D313/D318</f>
        <v>0.19148936170212766</v>
      </c>
      <c r="E381">
        <f>E313/E318</f>
        <v>0.1993006993006993</v>
      </c>
      <c r="F381">
        <f>F313/F318</f>
        <v>0.19593110623049359</v>
      </c>
      <c r="G381">
        <f>G313/G318</f>
        <v>0.19687804133351144</v>
      </c>
      <c r="H381">
        <f>H313/H318</f>
        <v>0.19652769240952805</v>
      </c>
      <c r="I381">
        <f>I313/I318</f>
        <v>0.19663828537874339</v>
      </c>
      <c r="J381">
        <f>J313/J318</f>
        <v>0.19659971990329622</v>
      </c>
      <c r="K381">
        <f>K313/K318</f>
        <v>0.19661239674563935</v>
      </c>
      <c r="L381">
        <f>L313/L318</f>
        <v>0.19660807419354848</v>
      </c>
      <c r="M381">
        <f>M313/M318</f>
        <v>0.19660951594263415</v>
      </c>
      <c r="N381">
        <f>N313/N318</f>
        <v>0.19660902847646686</v>
      </c>
      <c r="O381">
        <f>O313/O318</f>
        <v>0.19660919193934825</v>
      </c>
      <c r="P381">
        <f>P313/P318</f>
        <v>0.19660913684683476</v>
      </c>
      <c r="Q381">
        <f>Q313/Q318</f>
        <v>0.19660915535775453</v>
      </c>
      <c r="R381">
        <f>R313/R318</f>
        <v>0.19660914912638663</v>
      </c>
      <c r="S381">
        <f>S313/S318</f>
        <v>0.19660915122165093</v>
      </c>
      <c r="T381">
        <f>T313/T318</f>
        <v>0.19660915051663286</v>
      </c>
    </row>
    <row r="382" spans="1:256">
      <c r="A382" t="inlineStr">
        <is>
          <t>s2/s6 (converges to about 0.388)</t>
        </is>
      </c>
      <c r="B382">
        <f>B314/B318</f>
        <v>0.33333333333333331</v>
      </c>
      <c r="C382" s="3">
        <f>C314/C318</f>
        <v>0.4358974358974359</v>
      </c>
      <c r="D382">
        <f>D314/D318</f>
        <v>0.37872340425531914</v>
      </c>
      <c r="E382">
        <f>E314/E318</f>
        <v>0.3923076923076923</v>
      </c>
      <c r="F382">
        <f>F314/F318</f>
        <v>0.38666050167610683</v>
      </c>
      <c r="G382">
        <f>G314/G318</f>
        <v>0.3883174627406828</v>
      </c>
      <c r="H382">
        <f>H314/H318</f>
        <v>0.38771264574330266</v>
      </c>
      <c r="I382">
        <f>I314/I318</f>
        <v>0.38790588573356155</v>
      </c>
      <c r="J382">
        <f>J314/J318</f>
        <v>0.38783884388791556</v>
      </c>
      <c r="K382">
        <f>K314/K318</f>
        <v>0.38786096693006294</v>
      </c>
      <c r="L382">
        <f>L314/L318</f>
        <v>0.38785343815622475</v>
      </c>
      <c r="M382">
        <f>M314/M318</f>
        <v>0.3878559527031944</v>
      </c>
      <c r="N382">
        <f>N314/N318</f>
        <v>0.38785510314930249</v>
      </c>
      <c r="O382">
        <f>O314/O318</f>
        <v>0.38785538817042003</v>
      </c>
      <c r="P382">
        <f>P314/P318</f>
        <v>0.38785529213575742</v>
      </c>
      <c r="Q382">
        <f>Q314/Q318</f>
        <v>0.38785532440888554</v>
      </c>
      <c r="R382">
        <f>R314/R318</f>
        <v>0.38785531354587127</v>
      </c>
      <c r="S382">
        <f>S314/S318</f>
        <v>0.38785531719874378</v>
      </c>
      <c r="T382">
        <f>T314/T318</f>
        <v>0.38785531596966805</v>
      </c>
    </row>
    <row r="383" spans="1:256">
      <c r="A383" t="inlineStr">
        <is>
          <t>s3/s6 (converges to about 0.569)</t>
        </is>
      </c>
      <c r="B383">
        <f>B315/B318</f>
        <v>0.5</v>
      </c>
      <c r="C383" s="3">
        <f>C315/C318</f>
        <v>0.61538461538461542</v>
      </c>
      <c r="D383">
        <f>D315/D318</f>
        <v>0.55744680851063833</v>
      </c>
      <c r="E383">
        <f>E315/E318</f>
        <v>0.57342657342657344</v>
      </c>
      <c r="F383">
        <f>F315/F318</f>
        <v>0.56710206912495664</v>
      </c>
      <c r="G383">
        <f>G315/G318</f>
        <v>0.56905139018758466</v>
      </c>
      <c r="H383">
        <f>H315/H318</f>
        <v>0.56835396355590018</v>
      </c>
      <c r="I383">
        <f>I315/I318</f>
        <v>0.56858047750527851</v>
      </c>
      <c r="J383">
        <f>J315/J318</f>
        <v>0.56850250748367526</v>
      </c>
      <c r="K383">
        <f>K315/K318</f>
        <v>0.5685283835555951</v>
      </c>
      <c r="L383">
        <f>L315/L318</f>
        <v>0.56851960425905457</v>
      </c>
      <c r="M383">
        <f>M315/M318</f>
        <v>0.56852254245658584</v>
      </c>
      <c r="N383">
        <f>N315/N318</f>
        <v>0.56852155091747858</v>
      </c>
      <c r="O383">
        <f>O315/O318</f>
        <v>0.56852188382187385</v>
      </c>
      <c r="P383">
        <f>P315/P318</f>
        <v>0.56852177170251073</v>
      </c>
      <c r="Q383">
        <f>Q315/Q318</f>
        <v>0.56852180939138053</v>
      </c>
      <c r="R383">
        <f>R315/R318</f>
        <v>0.56852179670753367</v>
      </c>
      <c r="S383">
        <f>S315/S318</f>
        <v>0.56852180097312743</v>
      </c>
      <c r="T383">
        <f>T315/T318</f>
        <v>0.56852179953797888</v>
      </c>
    </row>
    <row r="384" spans="1:256">
      <c r="A384" t="inlineStr">
        <is>
          <t>s4/s6 (converges to about 0.734)</t>
        </is>
      </c>
      <c r="B384">
        <f>B316/B318</f>
        <v>0.66666666666666663</v>
      </c>
      <c r="C384" s="3">
        <f>C316/C318</f>
        <v>0.76923076923076927</v>
      </c>
      <c r="D384">
        <f>D316/D318</f>
        <v>0.72340425531914898</v>
      </c>
      <c r="E384">
        <f>E316/E318</f>
        <v>0.73776223776223782</v>
      </c>
      <c r="F384">
        <f>F316/F318</f>
        <v>0.73240087851115476</v>
      </c>
      <c r="G384">
        <f>G316/G318</f>
        <v>0.73413735854817475</v>
      </c>
      <c r="H384">
        <f>H316/H318</f>
        <v>0.73353128260410461</v>
      </c>
      <c r="I384">
        <f>I316/I318</f>
        <v>0.73373177496533026</v>
      </c>
      <c r="J384">
        <f>J316/J318</f>
        <v>0.73366344014087204</v>
      </c>
      <c r="K384">
        <f>K316/K318</f>
        <v>0.73368627180237123</v>
      </c>
      <c r="L384">
        <f>L316/L318</f>
        <v>0.73367855491590694</v>
      </c>
      <c r="M384">
        <f>M316/M318</f>
        <v>0.73368114396135342</v>
      </c>
      <c r="N384">
        <f>N316/N318</f>
        <v>0.73368027151521031</v>
      </c>
      <c r="O384">
        <f>O316/O318</f>
        <v>0.73368056470335141</v>
      </c>
      <c r="P384">
        <f>P316/P318</f>
        <v>0.73368046601406689</v>
      </c>
      <c r="Q384">
        <f>Q316/Q318</f>
        <v>0.73368049919971534</v>
      </c>
      <c r="R384">
        <f>R316/R318</f>
        <v>0.73368048803367902</v>
      </c>
      <c r="S384">
        <f>S316/S318</f>
        <v>0.73368049178930694</v>
      </c>
      <c r="T384">
        <f>T316/T318</f>
        <v>0.73368049052583229</v>
      </c>
    </row>
    <row r="385" spans="1:256">
      <c r="A385" t="inlineStr">
        <is>
          <t>s5/s6 (converges to about 0.879)</t>
        </is>
      </c>
      <c r="B385">
        <f>B317/B318</f>
        <v>0.83333333333333337</v>
      </c>
      <c r="C385" s="3">
        <f>C317/C318</f>
        <v>0.89743589743589747</v>
      </c>
      <c r="D385">
        <f>D317/D318</f>
        <v>0.87234042553191493</v>
      </c>
      <c r="E385">
        <f>E317/E318</f>
        <v>0.88111888111888115</v>
      </c>
      <c r="F385">
        <f>F317/F318</f>
        <v>0.87804878048780488</v>
      </c>
      <c r="G385">
        <f>G317/G318</f>
        <v>0.87909089174283916</v>
      </c>
      <c r="H385">
        <f>H317/H318</f>
        <v>0.87873715930188212</v>
      </c>
      <c r="I385">
        <f>I317/I318</f>
        <v>0.87885635695039621</v>
      </c>
      <c r="J385">
        <f>J317/J318</f>
        <v>0.87881617572650561</v>
      </c>
      <c r="K385">
        <f>K317/K318</f>
        <v>0.87882969554246859</v>
      </c>
      <c r="L385">
        <f>L317/L318</f>
        <v>0.8788251452377821</v>
      </c>
      <c r="M385">
        <f>M317/M318</f>
        <v>0.8788266759160499</v>
      </c>
      <c r="N385">
        <f>N317/N318</f>
        <v>0.87882616093666255</v>
      </c>
      <c r="O385">
        <f>O317/O318</f>
        <v>0.87882633416778366</v>
      </c>
      <c r="P385">
        <f>P317/P318</f>
        <v>0.87882627589182927</v>
      </c>
      <c r="Q385">
        <f>Q317/Q318</f>
        <v>0.87882629549514812</v>
      </c>
      <c r="R385">
        <f>R317/R318</f>
        <v>0.87882628890066194</v>
      </c>
      <c r="S385">
        <f>S317/S318</f>
        <v>0.87882629111898192</v>
      </c>
      <c r="T385">
        <f>T317/T318</f>
        <v>0.8788262903727535</v>
      </c>
    </row>
    <row r="386" spans="1:256">
      <c r="C386" s="3"/>
    </row>
    <row r="387" spans="1:256">
      <c r="A387" t="inlineStr">
        <is>
          <t>s6/s1 (converges to about 5.086)</t>
        </is>
      </c>
      <c r="B387">
        <f>B326/B331</f>
        <v>6</v>
      </c>
      <c r="C387" s="3">
        <f>C326/C331</f>
        <v>4.333333333333333</v>
      </c>
      <c r="D387">
        <f>D326/D331</f>
        <v>5.2222222222222223</v>
      </c>
      <c r="E387">
        <f>E326/E331</f>
        <v>5.0175438596491224</v>
      </c>
      <c r="F387">
        <f>F326/F331</f>
        <v>5.1038348082595872</v>
      </c>
      <c r="G387">
        <f>G326/G331</f>
        <v>5.0792866143258699</v>
      </c>
      <c r="H387">
        <f>H326/H331</f>
        <v>5.088341432901891</v>
      </c>
      <c r="I387">
        <f>I326/I331</f>
        <v>5.0854796565882792</v>
      </c>
      <c r="J387">
        <f>J326/J331</f>
        <v>5.0864772365488697</v>
      </c>
      <c r="K387">
        <f>K326/K331</f>
        <v>5.0861492792528038</v>
      </c>
      <c r="L387">
        <f>L326/L331</f>
        <v>5.0862611014416519</v>
      </c>
      <c r="M387">
        <f>M326/M331</f>
        <v>5.0862238035913565</v>
      </c>
      <c r="N387">
        <f>N326/N331</f>
        <v>5.0862364142127641</v>
      </c>
      <c r="O387">
        <f>O326/O331</f>
        <v>5.0862321854640902</v>
      </c>
      <c r="P387">
        <f>P326/P331</f>
        <v>5.0862336106944728</v>
      </c>
      <c r="Q387">
        <f>Q326/Q331</f>
        <v>5.0862331318212366</v>
      </c>
      <c r="R387">
        <f>R326/R331</f>
        <v>5.0862332930252805</v>
      </c>
      <c r="S387">
        <f>S326/S331</f>
        <v>5.0862332388212774</v>
      </c>
      <c r="T387">
        <f>T326/T331</f>
        <v>5.0862332570599325</v>
      </c>
    </row>
    <row r="388" spans="1:256">
      <c r="A388" t="inlineStr">
        <is>
          <t>s6/s2 (converges to about 2.578)</t>
        </is>
      </c>
      <c r="B388">
        <f>B326/B330</f>
        <v>3</v>
      </c>
      <c r="C388" s="3">
        <f>C326/C330</f>
        <v>2.2941176470588234</v>
      </c>
      <c r="D388">
        <f>D326/D330</f>
        <v>2.6404494382022472</v>
      </c>
      <c r="E388">
        <f>E326/E330</f>
        <v>2.5490196078431371</v>
      </c>
      <c r="F388">
        <f>F326/F330</f>
        <v>2.5862481315396115</v>
      </c>
      <c r="G388">
        <f>G326/G330</f>
        <v>2.5752125411568136</v>
      </c>
      <c r="H388">
        <f>H326/H330</f>
        <v>2.5792297748835393</v>
      </c>
      <c r="I388">
        <f>I326/I330</f>
        <v>2.5779449004980131</v>
      </c>
      <c r="J388">
        <f>J326/J330</f>
        <v>2.5783905242070015</v>
      </c>
      <c r="K388">
        <f>K326/K330</f>
        <v>2.5782434564505037</v>
      </c>
      <c r="L388">
        <f>L326/L330</f>
        <v>2.5782935037363437</v>
      </c>
      <c r="M388">
        <f>M326/M330</f>
        <v>2.5782767881488389</v>
      </c>
      <c r="N388">
        <f>N326/N330</f>
        <v>2.578282435580217</v>
      </c>
      <c r="O388">
        <f>O326/O330</f>
        <v>2.5782805408922393</v>
      </c>
      <c r="P388">
        <f>P326/P330</f>
        <v>2.5782811792857507</v>
      </c>
      <c r="Q388">
        <f>Q326/Q330</f>
        <v>2.5782809647490574</v>
      </c>
      <c r="R388">
        <f>R326/R330</f>
        <v>2.5782810369613021</v>
      </c>
      <c r="S388">
        <f>S326/S330</f>
        <v>2.5782810126787115</v>
      </c>
      <c r="T388">
        <f>T326/T330</f>
        <v>2.5782810208490332</v>
      </c>
    </row>
    <row r="389" spans="1:256">
      <c r="A389" t="inlineStr">
        <is>
          <t>s6/s3 (converges to about 1.759)</t>
        </is>
      </c>
      <c r="B389">
        <f>B326/B329</f>
        <v>2</v>
      </c>
      <c r="C389" s="3">
        <f>C326/C329</f>
        <v>1.625</v>
      </c>
      <c r="D389">
        <f>D326/D329</f>
        <v>1.7938931297709924</v>
      </c>
      <c r="E389">
        <f>E326/E329</f>
        <v>1.7439024390243902</v>
      </c>
      <c r="F389">
        <f>F326/F329</f>
        <v>1.7633509987770077</v>
      </c>
      <c r="G389">
        <f>G326/G329</f>
        <v>1.7573105298457412</v>
      </c>
      <c r="H389">
        <f>H326/H329</f>
        <v>1.7594669239984029</v>
      </c>
      <c r="I389">
        <f>I326/I329</f>
        <v>1.7587659787188459</v>
      </c>
      <c r="J389">
        <f>J326/J329</f>
        <v>1.7590071931718179</v>
      </c>
      <c r="K389">
        <f>K326/K329</f>
        <v>1.7589271334985377</v>
      </c>
      <c r="L389">
        <f>L326/L329</f>
        <v>1.7589542955221205</v>
      </c>
      <c r="M389">
        <f>M326/M329</f>
        <v>1.7589452050203678</v>
      </c>
      <c r="N389">
        <f>N326/N329</f>
        <v>1.7589482727368957</v>
      </c>
      <c r="O389">
        <f>O326/O329</f>
        <v>1.7589472427649142</v>
      </c>
      <c r="P389">
        <f>P326/P329</f>
        <v>1.7589475896505649</v>
      </c>
      <c r="Q389">
        <f>Q326/Q329</f>
        <v>1.7589474730451058</v>
      </c>
      <c r="R389">
        <f>R326/R329</f>
        <v>1.7589475122876124</v>
      </c>
      <c r="S389">
        <f>S326/S329</f>
        <v>1.7589474990903076</v>
      </c>
      <c r="T389">
        <f>T326/T329</f>
        <v>1.7589475035305082</v>
      </c>
    </row>
    <row r="390" spans="1:256">
      <c r="A390" t="inlineStr">
        <is>
          <t>s6/s4 (converges to about 1.363)</t>
        </is>
      </c>
      <c r="B390">
        <f>B326/B328</f>
        <v>1.5</v>
      </c>
      <c r="C390" s="3">
        <f>C326/C328</f>
        <v>1.3</v>
      </c>
      <c r="D390">
        <f>D326/D328</f>
        <v>1.3823529411764706</v>
      </c>
      <c r="E390">
        <f>E326/E328</f>
        <v>1.3554502369668247</v>
      </c>
      <c r="F390">
        <f>F326/F328</f>
        <v>1.3653724747474747</v>
      </c>
      <c r="G390">
        <f>G326/G328</f>
        <v>1.3621429128434406</v>
      </c>
      <c r="H390">
        <f>H326/H328</f>
        <v>1.3632683754807382</v>
      </c>
      <c r="I390">
        <f>I326/I328</f>
        <v>1.3628958621115341</v>
      </c>
      <c r="J390">
        <f>J326/J328</f>
        <v>1.3630228048544824</v>
      </c>
      <c r="K390">
        <f>K326/K328</f>
        <v>1.3629803888021557</v>
      </c>
      <c r="L390">
        <f>L326/L328</f>
        <v>1.3629947247328476</v>
      </c>
      <c r="M390">
        <f>M326/M328</f>
        <v>1.3629899149386819</v>
      </c>
      <c r="N390">
        <f>N326/N328</f>
        <v>1.3629915357200231</v>
      </c>
      <c r="O390">
        <f>O326/O328</f>
        <v>1.3629909910511659</v>
      </c>
      <c r="P390">
        <f>P326/P328</f>
        <v>1.3629911743906604</v>
      </c>
      <c r="Q390">
        <f>Q326/Q328</f>
        <v>1.3629911127401926</v>
      </c>
      <c r="R390">
        <f>R326/R328</f>
        <v>1.3629911334838385</v>
      </c>
      <c r="S390">
        <f>S326/S328</f>
        <v>1.3629911265068402</v>
      </c>
      <c r="T390">
        <f>T326/T328</f>
        <v>1.3629911288540537</v>
      </c>
    </row>
    <row r="391" spans="1:256">
      <c r="A391" t="inlineStr">
        <is>
          <t>s6/s5 (converges to about 1.138)</t>
        </is>
      </c>
      <c r="B391">
        <f>B326/B327</f>
        <v>1.2</v>
      </c>
      <c r="C391" s="3">
        <f>C326/C327</f>
        <v>1.1142857142857143</v>
      </c>
      <c r="D391">
        <f>D326/D327</f>
        <v>1.1463414634146341</v>
      </c>
      <c r="E391">
        <f>E326/E327</f>
        <v>1.1349206349206349</v>
      </c>
      <c r="F391">
        <f>F326/F327</f>
        <v>1.1388888888888888</v>
      </c>
      <c r="G391">
        <f>G326/G327</f>
        <v>1.1375388021794344</v>
      </c>
      <c r="H391">
        <f>H326/H327</f>
        <v>1.1379967142785403</v>
      </c>
      <c r="I391">
        <f>I326/I327</f>
        <v>1.1378423699066915</v>
      </c>
      <c r="J391">
        <f>J326/J327</f>
        <v>1.1378943943234923</v>
      </c>
      <c r="K391">
        <f>K326/K327</f>
        <v>1.1378768890857034</v>
      </c>
      <c r="L391">
        <f>L326/L327</f>
        <v>1.1378827806860621</v>
      </c>
      <c r="M391">
        <f>M326/M327</f>
        <v>1.137880798802158</v>
      </c>
      <c r="N391">
        <f>N326/N327</f>
        <v>1.1378814655838068</v>
      </c>
      <c r="O391">
        <f>O326/O327</f>
        <v>1.1378812412886596</v>
      </c>
      <c r="P391">
        <f>P326/P327</f>
        <v>1.1378813167428388</v>
      </c>
      <c r="Q391">
        <f>Q326/Q327</f>
        <v>1.1378812913609739</v>
      </c>
      <c r="R391">
        <f>R326/R327</f>
        <v>1.1378812998993422</v>
      </c>
      <c r="S391">
        <f>S326/S327</f>
        <v>1.1378812970271195</v>
      </c>
      <c r="T391">
        <f>T326/T327</f>
        <v>1.1378812979933164</v>
      </c>
    </row>
    <row r="392" spans="1:256">
      <c r="C392" s="3"/>
    </row>
    <row r="393" spans="1:256">
      <c r="A393" t="inlineStr">
        <is>
          <t>s1/s5 (converges to about 0.224)</t>
        </is>
      </c>
      <c r="B393">
        <f>B313/B317</f>
        <v>0.20000000000000001</v>
      </c>
      <c r="C393" s="3">
        <f>C313/C317</f>
        <v>0.25714285714285712</v>
      </c>
      <c r="D393">
        <f>D313/D317</f>
        <v>0.21951219512195122</v>
      </c>
      <c r="E393">
        <f>E313/E317</f>
        <v>0.22619047619047619</v>
      </c>
      <c r="F393">
        <f>F313/F317</f>
        <v>0.2231437598736177</v>
      </c>
      <c r="G393">
        <f>G313/G317</f>
        <v>0.22395641131395577</v>
      </c>
      <c r="H393">
        <f>H313/H317</f>
        <v>0.22364786822678653</v>
      </c>
      <c r="I393">
        <f>I313/I317</f>
        <v>0.22374337264973768</v>
      </c>
      <c r="J393">
        <f>J313/J317</f>
        <v>0.2237097192035295</v>
      </c>
      <c r="K393">
        <f>K313/K317</f>
        <v>0.2237207023646122</v>
      </c>
      <c r="L393">
        <f>L313/L317</f>
        <v>0.22371694216868657</v>
      </c>
      <c r="M393">
        <f>M313/M317</f>
        <v>0.22371819305291013</v>
      </c>
      <c r="N393">
        <f>N313/N317</f>
        <v>0.22371776946981051</v>
      </c>
      <c r="O393">
        <f>O313/O317</f>
        <v>0.22371791137270591</v>
      </c>
      <c r="P393">
        <f>P313/P317</f>
        <v>0.22371786351894929</v>
      </c>
      <c r="Q393">
        <f>Q313/Q317</f>
        <v>0.22371787959187206</v>
      </c>
      <c r="R393">
        <f>R313/R317</f>
        <v>0.22371787418003641</v>
      </c>
      <c r="S393">
        <f>S313/S317</f>
        <v>0.22371787599949325</v>
      </c>
      <c r="T393">
        <f>T313/T317</f>
        <v>0.22371787538722951</v>
      </c>
    </row>
    <row r="394" spans="1:256">
      <c r="A394" t="inlineStr">
        <is>
          <t>s2/s5 (converges to about 0.441)</t>
        </is>
      </c>
      <c r="B394">
        <f>B314/B317</f>
        <v>0.40000000000000002</v>
      </c>
      <c r="C394" s="3">
        <f>C314/C317</f>
        <v>0.48571428571428571</v>
      </c>
      <c r="D394">
        <f>D314/D317</f>
        <v>0.43414634146341463</v>
      </c>
      <c r="E394">
        <f>E314/E317</f>
        <v>0.44523809523809521</v>
      </c>
      <c r="F394">
        <f>F314/F317</f>
        <v>0.44036334913112163</v>
      </c>
      <c r="G394">
        <f>G314/G317</f>
        <v>0.44172618143139342</v>
      </c>
      <c r="H394">
        <f>H314/H317</f>
        <v>0.44121571694011807</v>
      </c>
      <c r="I394">
        <f>I314/I317</f>
        <v>0.44137575232382992</v>
      </c>
      <c r="J394">
        <f>J314/J317</f>
        <v>0.44131964636096321</v>
      </c>
      <c r="K394">
        <f>K314/K317</f>
        <v>0.4413380304481529</v>
      </c>
      <c r="L394">
        <f>L314/L317</f>
        <v>0.44133174870785469</v>
      </c>
      <c r="M394">
        <f>M314/M317</f>
        <v>0.44133384128208281</v>
      </c>
      <c r="N394">
        <f>N314/N317</f>
        <v>0.44133313320568685</v>
      </c>
      <c r="O394">
        <f>O314/O317</f>
        <v>0.44133337053185251</v>
      </c>
      <c r="P394">
        <f>P314/P317</f>
        <v>0.44133329052111409</v>
      </c>
      <c r="Q394">
        <f>Q314/Q317</f>
        <v>0.44133331739961212</v>
      </c>
      <c r="R394">
        <f>R314/R317</f>
        <v>0.44133330835044293</v>
      </c>
      <c r="S394">
        <f>S314/S317</f>
        <v>0.44133331139297144</v>
      </c>
      <c r="T394">
        <f>T314/T317</f>
        <v>0.44133331036917373</v>
      </c>
    </row>
    <row r="395" spans="1:256">
      <c r="A395" t="inlineStr">
        <is>
          <t>s3/s5 (converges to about 0.647)</t>
        </is>
      </c>
      <c r="B395">
        <f>B315/B317</f>
        <v>0.59999999999999998</v>
      </c>
      <c r="C395" s="3">
        <f>C315/C317</f>
        <v>0.68571428571428572</v>
      </c>
      <c r="D395">
        <f>D315/D317</f>
        <v>0.63902439024390245</v>
      </c>
      <c r="E395">
        <f>E315/E317</f>
        <v>0.65079365079365081</v>
      </c>
      <c r="F395">
        <f>F315/F317</f>
        <v>0.64586624539231174</v>
      </c>
      <c r="G395">
        <f>G315/G317</f>
        <v>0.64731803677252697</v>
      </c>
      <c r="H395">
        <f>H315/H317</f>
        <v>0.64678494307379963</v>
      </c>
      <c r="I395">
        <f>I315/I317</f>
        <v>0.64695495800728442</v>
      </c>
      <c r="J395">
        <f>J315/J317</f>
        <v>0.64689581642452343</v>
      </c>
      <c r="K395">
        <f>K315/K317</f>
        <v>0.64691530843716416</v>
      </c>
      <c r="L395">
        <f>L315/L317</f>
        <v>0.64690866816883263</v>
      </c>
      <c r="M395">
        <f>M315/M317</f>
        <v>0.64691088474753355</v>
      </c>
      <c r="N395">
        <f>N315/N317</f>
        <v>0.64691013557395927</v>
      </c>
      <c r="O395">
        <f>O315/O317</f>
        <v>0.64691038686300095</v>
      </c>
      <c r="P395">
        <f>P315/P317</f>
        <v>0.64691030218182444</v>
      </c>
      <c r="Q395">
        <f>Q315/Q317</f>
        <v>0.64691033063714143</v>
      </c>
      <c r="R395">
        <f>R315/R317</f>
        <v>0.64691032105867785</v>
      </c>
      <c r="S395">
        <f>S315/S317</f>
        <v>0.64691032427949613</v>
      </c>
      <c r="T395">
        <f>T315/T317</f>
        <v>0.64691032319577146</v>
      </c>
    </row>
    <row r="396" spans="1:256">
      <c r="A396" t="inlineStr">
        <is>
          <t>s4/s5 (converges to about 0.835)</t>
        </is>
      </c>
      <c r="B396">
        <f>B316/B317</f>
        <v>0.80000000000000004</v>
      </c>
      <c r="C396" s="3">
        <f>C316/C317</f>
        <v>0.8571428571428571</v>
      </c>
      <c r="D396">
        <f>D316/D317</f>
        <v>0.82926829268292679</v>
      </c>
      <c r="E396">
        <f>E316/E317</f>
        <v>0.83730158730158732</v>
      </c>
      <c r="F396">
        <f>F316/F317</f>
        <v>0.83412322274881512</v>
      </c>
      <c r="G396">
        <f>G316/G317</f>
        <v>0.83510973147806455</v>
      </c>
      <c r="H396">
        <f>H316/H317</f>
        <v>0.83475618942399432</v>
      </c>
      <c r="I396">
        <f>I316/I317</f>
        <v>0.83487110170239454</v>
      </c>
      <c r="J396">
        <f>J316/J317</f>
        <v>0.83483151585638737</v>
      </c>
      <c r="K396">
        <f>K316/K317</f>
        <v>0.83484465252337003</v>
      </c>
      <c r="L396">
        <f>L316/L317</f>
        <v>0.83484019419744393</v>
      </c>
      <c r="M396">
        <f>M316/M317</f>
        <v>0.83484168615682586</v>
      </c>
      <c r="N396">
        <f>N316/N317</f>
        <v>0.83484118262165274</v>
      </c>
      <c r="O396">
        <f>O316/O317</f>
        <v>0.83484135167401419</v>
      </c>
      <c r="P396">
        <f>P316/P317</f>
        <v>0.83484129473658597</v>
      </c>
      <c r="Q396">
        <f>Q316/Q317</f>
        <v>0.83484131387573612</v>
      </c>
      <c r="R396">
        <f>R316/R317</f>
        <v>0.83484130743454632</v>
      </c>
      <c r="S396">
        <f>S316/S317</f>
        <v>0.83484130960071146</v>
      </c>
      <c r="T396">
        <f>T316/T317</f>
        <v>0.83484130887190711</v>
      </c>
    </row>
    <row r="397" spans="1:256">
      <c r="C397" s="3"/>
    </row>
    <row r="398" spans="1:256">
      <c r="A398" t="inlineStr">
        <is>
          <t>s5/s1 (converges to about 4.470)</t>
        </is>
      </c>
      <c r="B398">
        <f>B327/B331</f>
        <v>5</v>
      </c>
      <c r="C398" s="3">
        <f>C327/C331</f>
        <v>3.8888888888888888</v>
      </c>
      <c r="D398">
        <f>D327/D331</f>
        <v>4.5555555555555554</v>
      </c>
      <c r="E398">
        <f>E327/E331</f>
        <v>4.4210526315789478</v>
      </c>
      <c r="F398">
        <f>F327/F331</f>
        <v>4.48141592920354</v>
      </c>
      <c r="G398">
        <f>G327/G331</f>
        <v>4.4651545992051958</v>
      </c>
      <c r="H398">
        <f>H327/H331</f>
        <v>4.4713146963062762</v>
      </c>
      <c r="I398">
        <f>I327/I331</f>
        <v>4.4694061243345269</v>
      </c>
      <c r="J398">
        <f>J327/J331</f>
        <v>4.4700784729438023</v>
      </c>
      <c r="K398">
        <f>K327/K331</f>
        <v>4.4698590225692882</v>
      </c>
      <c r="L398">
        <f>L327/L331</f>
        <v>4.4699341511917421</v>
      </c>
      <c r="M398">
        <f>M327/M331</f>
        <v>4.4699091582752795</v>
      </c>
      <c r="N398">
        <f>N327/N331</f>
        <v>4.4699176215188601</v>
      </c>
      <c r="O398">
        <f>O327/O331</f>
        <v>4.4699147862776005</v>
      </c>
      <c r="P398">
        <f>P327/P331</f>
        <v>4.4699157424024758</v>
      </c>
      <c r="Q398">
        <f>Q327/Q331</f>
        <v>4.4699154212631429</v>
      </c>
      <c r="R398">
        <f>R327/R331</f>
        <v>4.4699155293924004</v>
      </c>
      <c r="S398">
        <f>S327/S331</f>
        <v>4.4699154930393901</v>
      </c>
      <c r="T398">
        <f>T327/T331</f>
        <v>4.4699155052725077</v>
      </c>
    </row>
    <row r="399" spans="1:256">
      <c r="A399" t="inlineStr">
        <is>
          <t>s5/s2 (converges to about 2.266)</t>
        </is>
      </c>
      <c r="B399">
        <f>B327/B330</f>
        <v>2.5</v>
      </c>
      <c r="C399" s="3">
        <f>C327/C330</f>
        <v>2.0588235294117645</v>
      </c>
      <c r="D399">
        <f>D327/D330</f>
        <v>2.303370786516854</v>
      </c>
      <c r="E399">
        <f>E327/E330</f>
        <v>2.2459893048128343</v>
      </c>
      <c r="F399">
        <f>F327/F330</f>
        <v>2.2708520179372198</v>
      </c>
      <c r="G399">
        <f>G327/G330</f>
        <v>2.2638458892328863</v>
      </c>
      <c r="H399">
        <f>H327/H330</f>
        <v>2.2664650455679944</v>
      </c>
      <c r="I399">
        <f>I327/I330</f>
        <v>2.2656432636705355</v>
      </c>
      <c r="J399">
        <f>J327/J330</f>
        <v>2.2659313000130572</v>
      </c>
      <c r="K399">
        <f>K327/K330</f>
        <v>2.2658369118667578</v>
      </c>
      <c r="L399">
        <f>L327/L330</f>
        <v>2.2658691628867222</v>
      </c>
      <c r="M399">
        <f>M327/M330</f>
        <v>2.2658584193203537</v>
      </c>
      <c r="N399">
        <f>N327/N330</f>
        <v>2.2658620546713903</v>
      </c>
      <c r="O399">
        <f>O327/O330</f>
        <v>2.2658608362084567</v>
      </c>
      <c r="P399">
        <f>P327/P330</f>
        <v>2.2658612469936901</v>
      </c>
      <c r="Q399">
        <f>Q327/Q330</f>
        <v>2.265861108996071</v>
      </c>
      <c r="R399">
        <f>R327/R330</f>
        <v>2.2658611554556516</v>
      </c>
      <c r="S399">
        <f>S327/S330</f>
        <v>2.2658611398349247</v>
      </c>
      <c r="T399">
        <f>T327/T330</f>
        <v>2.2658611450912316</v>
      </c>
    </row>
    <row r="400" spans="1:256">
      <c r="A400" t="inlineStr">
        <is>
          <t>s5/s3 (converges to about 1.546)</t>
        </is>
      </c>
      <c r="B400">
        <f>B327/B329</f>
        <v>1.6666666666666667</v>
      </c>
      <c r="C400" s="3">
        <f>C327/C329</f>
        <v>1.4583333333333333</v>
      </c>
      <c r="D400">
        <f>D327/D329</f>
        <v>1.5648854961832062</v>
      </c>
      <c r="E400">
        <f>E327/E329</f>
        <v>1.5365853658536586</v>
      </c>
      <c r="F400">
        <f>F327/F329</f>
        <v>1.5483081940481043</v>
      </c>
      <c r="G400">
        <f>G327/G329</f>
        <v>1.5448356807511736</v>
      </c>
      <c r="H400">
        <f>H327/H329</f>
        <v>1.546108966679977</v>
      </c>
      <c r="I400">
        <f>I327/I329</f>
        <v>1.5457026607851432</v>
      </c>
      <c r="J400">
        <f>J327/J329</f>
        <v>1.5458439745786716</v>
      </c>
      <c r="K400">
        <f>K327/K329</f>
        <v>1.5457973972139067</v>
      </c>
      <c r="L400">
        <f>L327/L329</f>
        <v>1.5458132642288485</v>
      </c>
      <c r="M400">
        <f>M327/M329</f>
        <v>1.5458079676465246</v>
      </c>
      <c r="N400">
        <f>N327/N329</f>
        <v>1.5458097578155399</v>
      </c>
      <c r="O400">
        <f>O327/O329</f>
        <v>1.5458091573536201</v>
      </c>
      <c r="P400">
        <f>P327/P329</f>
        <v>1.5458093597015155</v>
      </c>
      <c r="Q400">
        <f>Q327/Q329</f>
        <v>1.5458092917067823</v>
      </c>
      <c r="R400">
        <f>R327/R329</f>
        <v>1.545809314594774</v>
      </c>
      <c r="S400">
        <f>S327/S329</f>
        <v>1.5458093068985437</v>
      </c>
      <c r="T400">
        <f>T327/T329</f>
        <v>1.5458093094881324</v>
      </c>
    </row>
    <row r="401" spans="1:256">
      <c r="A401" t="inlineStr">
        <is>
          <t>s5/s4 (converges to about 1.198)</t>
        </is>
      </c>
      <c r="B401">
        <f>B327/B328</f>
        <v>1.25</v>
      </c>
      <c r="C401" s="3">
        <f>C327/C328</f>
        <v>1.1666666666666667</v>
      </c>
      <c r="D401">
        <f>D327/D328</f>
        <v>1.2058823529411764</v>
      </c>
      <c r="E401">
        <f>E327/E328</f>
        <v>1.1943127962085307</v>
      </c>
      <c r="F401">
        <f>F327/F328</f>
        <v>1.1988636363636365</v>
      </c>
      <c r="G401">
        <f>G327/G328</f>
        <v>1.1974474279327285</v>
      </c>
      <c r="H401">
        <f>H327/H328</f>
        <v>1.1979545796360356</v>
      </c>
      <c r="I401">
        <f>I327/I328</f>
        <v>1.1977896922781126</v>
      </c>
      <c r="J401">
        <f>J327/J328</f>
        <v>1.1978464887902314</v>
      </c>
      <c r="K401">
        <f>K327/K328</f>
        <v>1.1978276401213539</v>
      </c>
      <c r="L401">
        <f>L327/L328</f>
        <v>1.1978340369216758</v>
      </c>
      <c r="M401">
        <f>M327/M328</f>
        <v>1.1978318962526615</v>
      </c>
      <c r="N401">
        <f>N327/N328</f>
        <v>1.1978326187259938</v>
      </c>
      <c r="O401">
        <f>O327/O328</f>
        <v>1.1978323761692107</v>
      </c>
      <c r="P401">
        <f>P327/P328</f>
        <v>1.1978324578631749</v>
      </c>
      <c r="Q401">
        <f>Q327/Q328</f>
        <v>1.1978324304022732</v>
      </c>
      <c r="R401">
        <f>R327/R328</f>
        <v>1.1978324396441087</v>
      </c>
      <c r="S401">
        <f>S327/S328</f>
        <v>1.1978324365360895</v>
      </c>
      <c r="T401">
        <f>T327/T328</f>
        <v>1.1978324375817797</v>
      </c>
    </row>
    <row r="402" spans="1:256">
      <c r="C402" s="3"/>
    </row>
    <row r="403" spans="1:256">
      <c r="A403" t="inlineStr">
        <is>
          <t>s1/s4 (converges to about 0.268)</t>
        </is>
      </c>
      <c r="B403">
        <f>B313/B316</f>
        <v>0.25</v>
      </c>
      <c r="C403" s="3">
        <f>C313/C316</f>
        <v>0.29999999999999999</v>
      </c>
      <c r="D403">
        <f>D313/D316</f>
        <v>0.26470588235294118</v>
      </c>
      <c r="E403">
        <f>E313/E316</f>
        <v>0.27014218009478674</v>
      </c>
      <c r="F403">
        <f>F313/F316</f>
        <v>0.26751893939393939</v>
      </c>
      <c r="G403">
        <f>G313/G316</f>
        <v>0.26817602869694057</v>
      </c>
      <c r="H403">
        <f>H313/H316</f>
        <v>0.2679199879681155</v>
      </c>
      <c r="I403">
        <f>I313/I316</f>
        <v>0.26799750547539636</v>
      </c>
      <c r="J403">
        <f>J313/J316</f>
        <v>0.26796990165619644</v>
      </c>
      <c r="K403">
        <f>K313/K316</f>
        <v>0.26797884095969521</v>
      </c>
      <c r="L403">
        <f>L313/L316</f>
        <v>0.26797576796569089</v>
      </c>
      <c r="M403">
        <f>M313/M316</f>
        <v>0.26797678741078634</v>
      </c>
      <c r="N403">
        <f>N313/N316</f>
        <v>0.2679764416595613</v>
      </c>
      <c r="O403">
        <f>O313/O316</f>
        <v>0.2679765573711812</v>
      </c>
      <c r="P403">
        <f>P313/P316</f>
        <v>0.26797651832680136</v>
      </c>
      <c r="Q403">
        <f>Q313/Q316</f>
        <v>0.26797653143597527</v>
      </c>
      <c r="R403">
        <f>R313/R316</f>
        <v>0.26797652702106678</v>
      </c>
      <c r="S403">
        <f>S313/S316</f>
        <v>0.26797652850515169</v>
      </c>
      <c r="T403">
        <f>T313/T316</f>
        <v>0.26797652800570199</v>
      </c>
    </row>
    <row r="404" spans="1:256">
      <c r="A404" t="inlineStr">
        <is>
          <t>s2/s4 (converges to about 0.529)</t>
        </is>
      </c>
      <c r="B404">
        <f>B314/B316</f>
        <v>0.5</v>
      </c>
      <c r="C404" s="3">
        <f>C314/C316</f>
        <v>0.56666666666666665</v>
      </c>
      <c r="D404">
        <f>D314/D316</f>
        <v>0.52352941176470591</v>
      </c>
      <c r="E404">
        <f>E314/E316</f>
        <v>0.53175355450236972</v>
      </c>
      <c r="F404">
        <f>F314/F316</f>
        <v>0.52793560606060608</v>
      </c>
      <c r="G404">
        <f>G314/G316</f>
        <v>0.52894387980556778</v>
      </c>
      <c r="H404">
        <f>H314/H316</f>
        <v>0.52855638871581123</v>
      </c>
      <c r="I404">
        <f>I314/I316</f>
        <v>0.52867532655498062</v>
      </c>
      <c r="J404">
        <f>J314/J316</f>
        <v>0.52863318882762644</v>
      </c>
      <c r="K404">
        <f>K314/K316</f>
        <v>0.52864689150751731</v>
      </c>
      <c r="L404">
        <f>L314/L316</f>
        <v>0.5286421901764321</v>
      </c>
      <c r="M404">
        <f>M314/M316</f>
        <v>0.52864375198338842</v>
      </c>
      <c r="N404">
        <f>N314/N316</f>
        <v>0.52864322267831576</v>
      </c>
      <c r="O404">
        <f>O314/O316</f>
        <v>0.52864339990693554</v>
      </c>
      <c r="P404">
        <f>P314/P316</f>
        <v>0.52864334012174874</v>
      </c>
      <c r="Q404">
        <f>Q314/Q316</f>
        <v>0.52864336019827529</v>
      </c>
      <c r="R404">
        <f>R314/R316</f>
        <v>0.5286433534376167</v>
      </c>
      <c r="S404">
        <f>S314/S316</f>
        <v>0.52864335571038368</v>
      </c>
      <c r="T404">
        <f>T314/T316</f>
        <v>0.52864335494554349</v>
      </c>
    </row>
    <row r="405" spans="1:256">
      <c r="A405" t="inlineStr">
        <is>
          <t>s3/s4 (converges to about 0.775)</t>
        </is>
      </c>
      <c r="B405">
        <f>B315/B316</f>
        <v>0.75</v>
      </c>
      <c r="C405" s="3">
        <f>C315/C316</f>
        <v>0.80000000000000004</v>
      </c>
      <c r="D405">
        <f>D315/D316</f>
        <v>0.77058823529411768</v>
      </c>
      <c r="E405">
        <f>E315/E316</f>
        <v>0.77725118483412325</v>
      </c>
      <c r="F405">
        <f>F315/F316</f>
        <v>0.77430555555555558</v>
      </c>
      <c r="G405">
        <f>G315/G316</f>
        <v>0.77512931818772579</v>
      </c>
      <c r="H405">
        <f>H315/H316</f>
        <v>0.77481898459489074</v>
      </c>
      <c r="I405">
        <f>I315/I316</f>
        <v>0.77491598006934437</v>
      </c>
      <c r="J405">
        <f>J315/J316</f>
        <v>0.77488188231720545</v>
      </c>
      <c r="K405">
        <f>K315/K316</f>
        <v>0.7748930372636661</v>
      </c>
      <c r="L405">
        <f>L315/L316</f>
        <v>0.77488922151229744</v>
      </c>
      <c r="M405">
        <f>M315/M316</f>
        <v>0.77489049178362501</v>
      </c>
      <c r="N405">
        <f>N315/N316</f>
        <v>0.77489006177494335</v>
      </c>
      <c r="O405">
        <f>O315/O316</f>
        <v>0.77489020586465174</v>
      </c>
      <c r="P405">
        <f>P315/P316</f>
        <v>0.77489015727946409</v>
      </c>
      <c r="Q405">
        <f>Q315/Q316</f>
        <v>0.77489017359942536</v>
      </c>
      <c r="R405">
        <f>R315/R316</f>
        <v>0.77489016810466971</v>
      </c>
      <c r="S405">
        <f>S315/S316</f>
        <v>0.7748901699520605</v>
      </c>
      <c r="T405">
        <f>T315/T316</f>
        <v>0.77489016933040789</v>
      </c>
    </row>
    <row r="406" spans="1:256">
      <c r="C406" s="3"/>
    </row>
    <row r="407" spans="1:256">
      <c r="A407" t="inlineStr">
        <is>
          <t>s4/s1 (converges to about 3.732)</t>
        </is>
      </c>
      <c r="B407">
        <f>B328/B331</f>
        <v>4</v>
      </c>
      <c r="C407" s="3">
        <f>C328/C331</f>
        <v>3.3333333333333335</v>
      </c>
      <c r="D407">
        <f>D328/D331</f>
        <v>3.7777777777777777</v>
      </c>
      <c r="E407">
        <f>E328/E331</f>
        <v>3.7017543859649122</v>
      </c>
      <c r="F407">
        <f>F328/F331</f>
        <v>3.7380530973451327</v>
      </c>
      <c r="G407">
        <f>G328/G331</f>
        <v>3.7288940583502956</v>
      </c>
      <c r="H407">
        <f>H328/H331</f>
        <v>3.7324576176041315</v>
      </c>
      <c r="I407">
        <f>I328/I331</f>
        <v>3.7313780149785964</v>
      </c>
      <c r="J407">
        <f>J328/J331</f>
        <v>3.7317623875646797</v>
      </c>
      <c r="K407">
        <f>K328/K331</f>
        <v>3.7316379025253075</v>
      </c>
      <c r="L407">
        <f>L328/L331</f>
        <v>3.7316806948307004</v>
      </c>
      <c r="M407">
        <f>M328/M331</f>
        <v>3.7316664986623724</v>
      </c>
      <c r="N407">
        <f>N328/N331</f>
        <v>3.7316713133701702</v>
      </c>
      <c r="O407">
        <f>O328/O331</f>
        <v>3.7316697020436544</v>
      </c>
      <c r="P407">
        <f>P328/P331</f>
        <v>3.7316702457507307</v>
      </c>
      <c r="Q407">
        <f>Q328/Q331</f>
        <v>3.7316700632007369</v>
      </c>
      <c r="R407">
        <f>R328/R331</f>
        <v>3.7316701246799342</v>
      </c>
      <c r="S407">
        <f>S328/S331</f>
        <v>3.7316701040135145</v>
      </c>
      <c r="T407">
        <f>T328/T331</f>
        <v>3.7316701109685328</v>
      </c>
    </row>
    <row r="408" spans="1:256">
      <c r="A408" t="inlineStr">
        <is>
          <t>s4/s2 (converges to about 1.892)</t>
        </is>
      </c>
      <c r="B408">
        <f>B328/B330</f>
        <v>2</v>
      </c>
      <c r="C408" s="3">
        <f>C328/C330</f>
        <v>1.7647058823529411</v>
      </c>
      <c r="D408">
        <f>D328/D330</f>
        <v>1.9101123595505618</v>
      </c>
      <c r="E408">
        <f>E328/E330</f>
        <v>1.8805704099821747</v>
      </c>
      <c r="F408">
        <f>F328/F330</f>
        <v>1.894170403587444</v>
      </c>
      <c r="G408">
        <f>G328/G330</f>
        <v>1.8905597326649959</v>
      </c>
      <c r="H408">
        <f>H328/H330</f>
        <v>1.8919457249010188</v>
      </c>
      <c r="I408">
        <f>I328/I330</f>
        <v>1.8915200876052289</v>
      </c>
      <c r="J408">
        <f>J328/J330</f>
        <v>1.8916708620163349</v>
      </c>
      <c r="K408">
        <f>K328/K330</f>
        <v>1.8916218293620293</v>
      </c>
      <c r="L408">
        <f>L328/L330</f>
        <v>1.8916386519703512</v>
      </c>
      <c r="M408">
        <f>M328/M330</f>
        <v>1.8916330633780443</v>
      </c>
      <c r="N408">
        <f>N328/N330</f>
        <v>1.8916349573793916</v>
      </c>
      <c r="O408">
        <f>O328/O330</f>
        <v>1.8916343232054802</v>
      </c>
      <c r="P408">
        <f>P328/P330</f>
        <v>1.8916345371336674</v>
      </c>
      <c r="Q408">
        <f>Q328/Q330</f>
        <v>1.8916344652942121</v>
      </c>
      <c r="R408">
        <f>R328/R330</f>
        <v>1.8916344894857482</v>
      </c>
      <c r="S408">
        <f>S328/S330</f>
        <v>1.8916344813531494</v>
      </c>
      <c r="T408">
        <f>T328/T330</f>
        <v>1.8916344840899622</v>
      </c>
    </row>
    <row r="409" spans="1:256">
      <c r="A409" t="inlineStr">
        <is>
          <t>s4/s3 (converges to about 1.291)</t>
        </is>
      </c>
      <c r="B409">
        <f>B328/B329</f>
        <v>1.3333333333333333</v>
      </c>
      <c r="C409" s="3">
        <f>C328/C329</f>
        <v>1.25</v>
      </c>
      <c r="D409">
        <f>D328/D329</f>
        <v>1.2977099236641221</v>
      </c>
      <c r="E409">
        <f>E328/E329</f>
        <v>1.2865853658536586</v>
      </c>
      <c r="F409">
        <f>F328/F329</f>
        <v>1.2914798206278026</v>
      </c>
      <c r="G409">
        <f>G328/G329</f>
        <v>1.2901073105298457</v>
      </c>
      <c r="H409">
        <f>H328/H329</f>
        <v>1.2906240294600471</v>
      </c>
      <c r="I409">
        <f>I328/I329</f>
        <v>1.290462483314015</v>
      </c>
      <c r="J409">
        <f>J328/J329</f>
        <v>1.2905192685749753</v>
      </c>
      <c r="K409">
        <f>K328/K329</f>
        <v>1.2905006909485737</v>
      </c>
      <c r="L409">
        <f>L328/L329</f>
        <v>1.2905070457017966</v>
      </c>
      <c r="M409">
        <f>M328/M329</f>
        <v>1.2905049301846807</v>
      </c>
      <c r="N409">
        <f>N328/N329</f>
        <v>1.2905056463228159</v>
      </c>
      <c r="O409">
        <f>O328/O329</f>
        <v>1.2905054063551653</v>
      </c>
      <c r="P409">
        <f>P328/P329</f>
        <v>1.2905054872691462</v>
      </c>
      <c r="Q409">
        <f>Q328/Q329</f>
        <v>1.2905054600898112</v>
      </c>
      <c r="R409">
        <f>R328/R329</f>
        <v>1.2905054692408011</v>
      </c>
      <c r="S409">
        <f>S328/S329</f>
        <v>1.2905054661641484</v>
      </c>
      <c r="T409">
        <f>T328/T329</f>
        <v>1.2905054671994514</v>
      </c>
    </row>
    <row r="410" spans="1:256">
      <c r="C410" s="3"/>
    </row>
    <row r="411" spans="1:256">
      <c r="A411" t="inlineStr">
        <is>
          <t>s1/s3 (converges to about 0.346)</t>
        </is>
      </c>
      <c r="B411">
        <f>B313/B315</f>
        <v>0.33333333333333331</v>
      </c>
      <c r="C411" s="3">
        <f>C313/C315</f>
        <v>0.375</v>
      </c>
      <c r="D411">
        <f>D313/D315</f>
        <v>0.34351145038167941</v>
      </c>
      <c r="E411">
        <f>E313/E315</f>
        <v>0.34756097560975607</v>
      </c>
      <c r="F411">
        <f>F313/F315</f>
        <v>0.34549531186302485</v>
      </c>
      <c r="G411">
        <f>G313/G315</f>
        <v>0.34597585513078472</v>
      </c>
      <c r="H411">
        <f>H313/H315</f>
        <v>0.34578397444429654</v>
      </c>
      <c r="I411">
        <f>I313/I315</f>
        <v>0.34584072643774139</v>
      </c>
      <c r="J411">
        <f>J313/J315</f>
        <v>0.34582032148546266</v>
      </c>
      <c r="K411">
        <f>K313/K315</f>
        <v>0.34582687941808465</v>
      </c>
      <c r="L411">
        <f>L313/L315</f>
        <v>0.34582461663707387</v>
      </c>
      <c r="M411">
        <f>M313/M315</f>
        <v>0.34582536532867186</v>
      </c>
      <c r="N411">
        <f>N313/N315</f>
        <v>0.34582511104316055</v>
      </c>
      <c r="O411">
        <f>O313/O315</f>
        <v>0.3458251960639544</v>
      </c>
      <c r="P411">
        <f>P313/P315</f>
        <v>0.34582516736001806</v>
      </c>
      <c r="Q411">
        <f>Q313/Q315</f>
        <v>0.34582517699405496</v>
      </c>
      <c r="R411">
        <f>R313/R315</f>
        <v>0.34582517374884197</v>
      </c>
      <c r="S411">
        <f>S313/S315</f>
        <v>0.34582517483959097</v>
      </c>
      <c r="T411">
        <f>T313/T315</f>
        <v>0.34582517447248534</v>
      </c>
    </row>
    <row r="412" spans="1:256">
      <c r="A412" t="inlineStr">
        <is>
          <t>s2/s3 (converges to about 0.682)</t>
        </is>
      </c>
      <c r="B412">
        <f>B314/B315</f>
        <v>0.66666666666666663</v>
      </c>
      <c r="C412" s="3">
        <f>C314/C315</f>
        <v>0.70833333333333337</v>
      </c>
      <c r="D412">
        <f>D314/D315</f>
        <v>0.67938931297709926</v>
      </c>
      <c r="E412">
        <f>E314/E315</f>
        <v>0.68414634146341469</v>
      </c>
      <c r="F412">
        <f>F314/F315</f>
        <v>0.68181818181818177</v>
      </c>
      <c r="G412">
        <f>G314/G315</f>
        <v>0.68239436619718308</v>
      </c>
      <c r="H412">
        <f>H314/H315</f>
        <v>0.68216757620125112</v>
      </c>
      <c r="I412">
        <f>I314/I315</f>
        <v>0.68223567477298819</v>
      </c>
      <c r="J412">
        <f>J314/J315</f>
        <v>0.68221131619028519</v>
      </c>
      <c r="K412">
        <f>K314/K315</f>
        <v>0.68221917875826665</v>
      </c>
      <c r="L412">
        <f>L314/L315</f>
        <v>0.68221647107791472</v>
      </c>
      <c r="M412">
        <f>M314/M315</f>
        <v>0.6822173682458903</v>
      </c>
      <c r="N412">
        <f>N314/N315</f>
        <v>0.68221706375665614</v>
      </c>
      <c r="O412">
        <f>O314/O315</f>
        <v>0.68221716561387591</v>
      </c>
      <c r="P412">
        <f>P314/P315</f>
        <v>0.68221713123540628</v>
      </c>
      <c r="Q412">
        <f>Q314/Q315</f>
        <v>0.68221714277609891</v>
      </c>
      <c r="R412">
        <f>R314/R315</f>
        <v>0.68221713888904212</v>
      </c>
      <c r="S412">
        <f>S314/S315</f>
        <v>0.68221714019560831</v>
      </c>
      <c r="T412">
        <f>T314/T315</f>
        <v>0.68221713975588405</v>
      </c>
    </row>
    <row r="413" spans="1:256">
      <c r="C413" s="3"/>
    </row>
    <row r="414" spans="1:256">
      <c r="A414" t="inlineStr">
        <is>
          <t>s3/s1 (converges to about 2.892)</t>
        </is>
      </c>
      <c r="B414">
        <f>B329/B331</f>
        <v>3</v>
      </c>
      <c r="C414" s="3">
        <f>C329/C331</f>
        <v>2.6666666666666665</v>
      </c>
      <c r="D414">
        <f>D329/D331</f>
        <v>2.911111111111111</v>
      </c>
      <c r="E414">
        <f>E329/E331</f>
        <v>2.8771929824561404</v>
      </c>
      <c r="F414">
        <f>F329/F331</f>
        <v>2.894395280235988</v>
      </c>
      <c r="G414">
        <f>G329/G331</f>
        <v>2.8903751090433265</v>
      </c>
      <c r="H414">
        <f>H329/H331</f>
        <v>2.8919790213154983</v>
      </c>
      <c r="I414">
        <f>I329/I331</f>
        <v>2.8915044514863437</v>
      </c>
      <c r="J414">
        <f>J329/J331</f>
        <v>2.8916750632366677</v>
      </c>
      <c r="K414">
        <f>K329/K331</f>
        <v>2.8916202282560519</v>
      </c>
      <c r="L414">
        <f>L329/L331</f>
        <v>2.8916391485498307</v>
      </c>
      <c r="M414">
        <f>M329/M331</f>
        <v>2.8916328883209639</v>
      </c>
      <c r="N414">
        <f>N329/N331</f>
        <v>2.8916350145411953</v>
      </c>
      <c r="O414">
        <f>O329/O331</f>
        <v>2.8916343036354912</v>
      </c>
      <c r="P414">
        <f>P329/P331</f>
        <v>2.89163454364488</v>
      </c>
      <c r="Q414">
        <f>Q329/Q331</f>
        <v>2.8916344630893973</v>
      </c>
      <c r="R414">
        <f>R329/R331</f>
        <v>2.891634490224408</v>
      </c>
      <c r="S414">
        <f>S329/S331</f>
        <v>2.8916344811040555</v>
      </c>
      <c r="T414">
        <f>T329/T331</f>
        <v>2.8916344841736281</v>
      </c>
    </row>
    <row r="415" spans="1:256">
      <c r="A415" t="inlineStr">
        <is>
          <t>s3/s2 (converges to about 1.466)</t>
        </is>
      </c>
      <c r="B415">
        <f>B329/B330</f>
        <v>1.5</v>
      </c>
      <c r="C415" s="3">
        <f>C329/C330</f>
        <v>1.411764705882353</v>
      </c>
      <c r="D415">
        <f>D329/D330</f>
        <v>1.4719101123595506</v>
      </c>
      <c r="E415">
        <f>E329/E330</f>
        <v>1.4616755793226381</v>
      </c>
      <c r="F415">
        <f>F329/F330</f>
        <v>1.4666666666666666</v>
      </c>
      <c r="G415">
        <f>G329/G330</f>
        <v>1.4654282765737874</v>
      </c>
      <c r="H415">
        <f>H329/H330</f>
        <v>1.4659154654764517</v>
      </c>
      <c r="I415">
        <f>I329/I330</f>
        <v>1.4657691425074582</v>
      </c>
      <c r="J415">
        <f>J329/J330</f>
        <v>1.4658214782838281</v>
      </c>
      <c r="K415">
        <f>K329/K330</f>
        <v>1.4658045847085952</v>
      </c>
      <c r="L415">
        <f>L329/L330</f>
        <v>1.4658104024078771</v>
      </c>
      <c r="M415">
        <f>M329/M330</f>
        <v>1.4658084747551778</v>
      </c>
      <c r="N415">
        <f>N329/N330</f>
        <v>1.4658091289793591</v>
      </c>
      <c r="O415">
        <f>O329/O330</f>
        <v>1.4658089101293357</v>
      </c>
      <c r="P415">
        <f>P329/P330</f>
        <v>1.4658089839947737</v>
      </c>
      <c r="Q415">
        <f>Q329/Q330</f>
        <v>1.4658089591984882</v>
      </c>
      <c r="R415">
        <f>R329/R330</f>
        <v>1.4658089675502024</v>
      </c>
      <c r="S415">
        <f>S329/S330</f>
        <v>1.4658089647429198</v>
      </c>
      <c r="T415">
        <f>T329/T330</f>
        <v>1.4658089656877096</v>
      </c>
    </row>
    <row r="416" spans="1:256">
      <c r="C416" s="3"/>
    </row>
    <row r="417" spans="1:256">
      <c r="A417" t="inlineStr">
        <is>
          <t>s1/s2 (converges to about 0.507)</t>
        </is>
      </c>
      <c r="B417">
        <f>B313/B314</f>
        <v>0.5</v>
      </c>
      <c r="C417" s="3">
        <f>C313/C314</f>
        <v>0.52941176470588236</v>
      </c>
      <c r="D417">
        <f>D313/D314</f>
        <v>0.5056179775280899</v>
      </c>
      <c r="E417">
        <f>E313/E314</f>
        <v>0.50802139037433158</v>
      </c>
      <c r="F417">
        <f>F313/F314</f>
        <v>0.50672645739910316</v>
      </c>
      <c r="G417">
        <f>G313/G314</f>
        <v>0.50700280112044815</v>
      </c>
      <c r="H417">
        <f>H313/H314</f>
        <v>0.50689007585180845</v>
      </c>
      <c r="I417">
        <f>I313/I314</f>
        <v>0.50692266503480454</v>
      </c>
      <c r="J417">
        <f>J313/J314</f>
        <v>0.50691085486040954</v>
      </c>
      <c r="K417">
        <f>K313/K314</f>
        <v>0.50691462536649501</v>
      </c>
      <c r="L417">
        <f>L313/L314</f>
        <v>0.5069133204753391</v>
      </c>
      <c r="M417">
        <f>M313/M314</f>
        <v>0.50691375128407268</v>
      </c>
      <c r="N417">
        <f>N313/N314</f>
        <v>0.50691360479736525</v>
      </c>
      <c r="O417">
        <f>O313/O314</f>
        <v>0.50691365373776887</v>
      </c>
      <c r="P417">
        <f>P313/P314</f>
        <v>0.50691363720781057</v>
      </c>
      <c r="Q417">
        <f>Q313/Q314</f>
        <v>0.50691364275428863</v>
      </c>
      <c r="R417">
        <f>R313/R314</f>
        <v>0.50691364088565949</v>
      </c>
      <c r="S417">
        <f>S313/S314</f>
        <v>0.50691364151366003</v>
      </c>
      <c r="T417">
        <f>T313/T314</f>
        <v>0.50691364130228533</v>
      </c>
    </row>
    <row r="418" spans="1:256">
      <c r="A418" t="inlineStr">
        <is>
          <t>s2/s1 (converges to about 1.973)</t>
        </is>
      </c>
      <c r="B418">
        <f>B330/B331</f>
        <v>2</v>
      </c>
      <c r="C418" s="3">
        <f>C330/C331</f>
        <v>1.8888888888888888</v>
      </c>
      <c r="D418">
        <f>D330/D331</f>
        <v>1.9777777777777779</v>
      </c>
      <c r="E418">
        <f>E330/E331</f>
        <v>1.9684210526315788</v>
      </c>
      <c r="F418">
        <f>F330/F331</f>
        <v>1.9734513274336283</v>
      </c>
      <c r="G418">
        <f>G330/G331</f>
        <v>1.9723756906077348</v>
      </c>
      <c r="H418">
        <f>H330/H331</f>
        <v>1.97281431939566</v>
      </c>
      <c r="I418">
        <f>I330/I331</f>
        <v>1.9726874905688849</v>
      </c>
      <c r="J418">
        <f>J330/J331</f>
        <v>1.9727334508853134</v>
      </c>
      <c r="K418">
        <f>K330/K331</f>
        <v>1.9727187774016355</v>
      </c>
      <c r="L418">
        <f>L330/L331</f>
        <v>1.9727238555544115</v>
      </c>
      <c r="M418">
        <f>M330/M331</f>
        <v>1.9727221790035907</v>
      </c>
      <c r="N418">
        <f>N330/N331</f>
        <v>1.97272274907623</v>
      </c>
      <c r="O418">
        <f>O330/O331</f>
        <v>1.9727225586180586</v>
      </c>
      <c r="P418">
        <f>P330/P331</f>
        <v>1.972722622946613</v>
      </c>
      <c r="Q418">
        <f>Q330/Q331</f>
        <v>1.9727226013617476</v>
      </c>
      <c r="R418">
        <f>R330/R331</f>
        <v>1.9727226086337697</v>
      </c>
      <c r="S418">
        <f>S330/S331</f>
        <v>1.9727226061898206</v>
      </c>
      <c r="T418">
        <f>T330/T331</f>
        <v>1.9727226070124138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128"/>
  <sheetViews>
    <sheetView workbookViewId="0">
      <selection activeCell="A1" sqref="A1"/>
    </sheetView>
  </sheetViews>
  <sheetFormatPr defaultColWidth="50.25" defaultRowHeight="18"/>
  <cols>
    <col min="1" max="256" style="0" width="13.713461538461539" bestFit="1" customWidth="1"/>
    <col min="257" max="16384" style="0" width="9.570853365384616"/>
  </cols>
  <sheetData>
    <row r="1" spans="1:256">
      <c r="A1">
        <v>0</v>
      </c>
    </row>
    <row r="2" spans="1:256">
      <c r="A2">
        <v>0</v>
      </c>
    </row>
    <row r="3" spans="1:256">
      <c r="A3">
        <v>1</v>
      </c>
    </row>
    <row r="4" spans="1:256">
      <c r="A4">
        <f>SUM(A2:A3)</f>
        <v>1</v>
      </c>
      <c r="B4">
        <f>A4/A3</f>
        <v>1</v>
      </c>
      <c r="C4">
        <f>A3/A4</f>
        <v>1</v>
      </c>
    </row>
    <row r="5" spans="1:256">
      <c r="A5">
        <f>SUM(A3:A4)</f>
        <v>2</v>
      </c>
      <c r="B5">
        <f>A5/A4</f>
        <v>2</v>
      </c>
      <c r="C5">
        <f>A4/A5</f>
        <v>0.5</v>
      </c>
    </row>
    <row r="6" spans="1:256">
      <c r="A6">
        <f>SUM(A4:A5)</f>
        <v>3</v>
      </c>
      <c r="B6">
        <f>A6/A5</f>
        <v>1.5</v>
      </c>
      <c r="C6">
        <f>A5/A6</f>
        <v>0.66666666666666663</v>
      </c>
    </row>
    <row r="7" spans="1:256">
      <c r="A7">
        <f>SUM(A5:A6)</f>
        <v>5</v>
      </c>
      <c r="B7">
        <f>A7/A6</f>
        <v>1.6666666666666667</v>
      </c>
      <c r="C7">
        <f>A6/A7</f>
        <v>0.59999999999999998</v>
      </c>
    </row>
    <row r="8" spans="1:256">
      <c r="A8">
        <f>SUM(A6:A7)</f>
        <v>8</v>
      </c>
      <c r="B8">
        <f>A8/A7</f>
        <v>1.6000000000000001</v>
      </c>
      <c r="C8">
        <f>A7/A8</f>
        <v>0.625</v>
      </c>
    </row>
    <row r="9" spans="1:256">
      <c r="A9">
        <f>SUM(A7:A8)</f>
        <v>13</v>
      </c>
      <c r="B9">
        <f>A9/A8</f>
        <v>1.625</v>
      </c>
      <c r="C9">
        <f>A8/A9</f>
        <v>0.61538461538461542</v>
      </c>
    </row>
    <row r="10" spans="1:256">
      <c r="A10">
        <f>SUM(A8:A9)</f>
        <v>21</v>
      </c>
      <c r="B10">
        <f>A10/A9</f>
        <v>1.6153846153846154</v>
      </c>
      <c r="C10">
        <f>A9/A10</f>
        <v>0.61904761904761907</v>
      </c>
    </row>
    <row r="11" spans="1:256">
      <c r="A11">
        <f>SUM(A9:A10)</f>
        <v>34</v>
      </c>
      <c r="B11">
        <f>A11/A10</f>
        <v>1.6190476190476191</v>
      </c>
      <c r="C11">
        <f>A10/A11</f>
        <v>0.61764705882352944</v>
      </c>
    </row>
    <row r="12" spans="1:256">
      <c r="A12">
        <f>SUM(A10:A11)</f>
        <v>55</v>
      </c>
      <c r="B12">
        <f>A12/A11</f>
        <v>1.6176470588235294</v>
      </c>
      <c r="C12">
        <f>A11/A12</f>
        <v>0.61818181818181817</v>
      </c>
    </row>
    <row r="13" spans="1:256">
      <c r="A13">
        <f>SUM(A11:A12)</f>
        <v>89</v>
      </c>
      <c r="B13">
        <f>A13/A12</f>
        <v>1.6181818181818182</v>
      </c>
      <c r="C13">
        <f>A12/A13</f>
        <v>0.6179775280898876</v>
      </c>
    </row>
    <row r="14" spans="1:256">
      <c r="A14">
        <f>SUM(A12:A13)</f>
        <v>144</v>
      </c>
      <c r="B14">
        <f>A14/A13</f>
        <v>1.6179775280898876</v>
      </c>
      <c r="C14">
        <f>A13/A14</f>
        <v>0.61805555555555558</v>
      </c>
    </row>
    <row r="15" spans="1:256">
      <c r="A15">
        <f>SUM(A13:A14)</f>
        <v>233</v>
      </c>
      <c r="B15">
        <f>A15/A14</f>
        <v>1.6180555555555556</v>
      </c>
      <c r="C15">
        <f>A14/A15</f>
        <v>0.61802575107296143</v>
      </c>
    </row>
    <row r="16" spans="1:256">
      <c r="A16">
        <f>SUM(A14:A15)</f>
        <v>377</v>
      </c>
      <c r="B16">
        <f>A16/A15</f>
        <v>1.6180257510729614</v>
      </c>
      <c r="C16">
        <f>A15/A16</f>
        <v>0.61803713527851456</v>
      </c>
    </row>
    <row r="17" spans="1:256">
      <c r="A17">
        <f>SUM(A15:A16)</f>
        <v>610</v>
      </c>
      <c r="B17">
        <f>A17/A16</f>
        <v>1.6180371352785146</v>
      </c>
      <c r="C17">
        <f>A16/A17</f>
        <v>0.61803278688524588</v>
      </c>
    </row>
    <row r="18" spans="1:256">
      <c r="A18">
        <f>SUM(A16:A17)</f>
        <v>987</v>
      </c>
      <c r="B18">
        <f>A18/A17</f>
        <v>1.618032786885246</v>
      </c>
      <c r="C18">
        <f>A17/A18</f>
        <v>0.61803444782168182</v>
      </c>
    </row>
    <row r="19" spans="1:256">
      <c r="A19">
        <f>SUM(A17:A18)</f>
        <v>1597</v>
      </c>
      <c r="B19">
        <f>A19/A18</f>
        <v>1.6180344478216819</v>
      </c>
      <c r="C19">
        <f>A18/A19</f>
        <v>0.6180338134001252</v>
      </c>
    </row>
    <row r="20" spans="1:256">
      <c r="A20">
        <f>SUM(A18:A19)</f>
        <v>2584</v>
      </c>
      <c r="B20">
        <f>A20/A19</f>
        <v>1.6180338134001253</v>
      </c>
      <c r="C20">
        <f>A19/A20</f>
        <v>0.61803405572755421</v>
      </c>
    </row>
    <row r="21" spans="1:256">
      <c r="A21">
        <f>SUM(A19:A20)</f>
        <v>4181</v>
      </c>
      <c r="B21">
        <f>A21/A20</f>
        <v>1.6180340557275541</v>
      </c>
      <c r="C21">
        <f>A20/A21</f>
        <v>0.61803396316670656</v>
      </c>
    </row>
    <row r="22" spans="1:256">
      <c r="A22">
        <f>SUM(A20:A21)</f>
        <v>6765</v>
      </c>
      <c r="B22">
        <f>A22/A21</f>
        <v>1.6180339631667064</v>
      </c>
      <c r="C22">
        <f>A21/A22</f>
        <v>0.61803399852180341</v>
      </c>
    </row>
    <row r="23" spans="1:256">
      <c r="A23">
        <f>SUM(A21:A22)</f>
        <v>10946</v>
      </c>
      <c r="B23">
        <f>A23/A22</f>
        <v>1.6180339985218033</v>
      </c>
      <c r="C23">
        <f>A22/A23</f>
        <v>0.61803398501735796</v>
      </c>
    </row>
    <row r="24" spans="1:256">
      <c r="A24">
        <f>SUM(A22:A23)</f>
        <v>17711</v>
      </c>
      <c r="B24">
        <f>A24/A23</f>
        <v>1.618033985017358</v>
      </c>
      <c r="C24">
        <f>A23/A24</f>
        <v>0.61803399017559713</v>
      </c>
    </row>
    <row r="25" spans="1:256">
      <c r="A25">
        <f>SUM(A23:A24)</f>
        <v>28657</v>
      </c>
      <c r="B25">
        <f>A25/A24</f>
        <v>1.6180339901755971</v>
      </c>
      <c r="C25">
        <f>A24/A25</f>
        <v>0.61803398820532507</v>
      </c>
    </row>
    <row r="26" spans="1:256">
      <c r="A26">
        <f>SUM(A24:A25)</f>
        <v>46368</v>
      </c>
      <c r="B26">
        <f>A26/A25</f>
        <v>1.618033988205325</v>
      </c>
      <c r="C26">
        <f>A25/A26</f>
        <v>0.61803398895790196</v>
      </c>
    </row>
    <row r="27" spans="1:256">
      <c r="A27">
        <f>SUM(A25:A26)</f>
        <v>75025</v>
      </c>
      <c r="B27">
        <f>A27/A26</f>
        <v>1.6180339889579021</v>
      </c>
      <c r="C27">
        <f>A26/A27</f>
        <v>0.61803398867044324</v>
      </c>
    </row>
    <row r="28" spans="1:256">
      <c r="A28">
        <f>SUM(A26:A27)</f>
        <v>121393</v>
      </c>
      <c r="B28">
        <f>A28/A27</f>
        <v>1.6180339886704431</v>
      </c>
      <c r="C28">
        <f>A27/A28</f>
        <v>0.61803398878024274</v>
      </c>
    </row>
    <row r="29" spans="1:256">
      <c r="A29">
        <f>SUM(A27:A28)</f>
        <v>196418</v>
      </c>
      <c r="B29">
        <f>A29/A28</f>
        <v>1.6180339887802426</v>
      </c>
      <c r="C29">
        <f>A28/A29</f>
        <v>0.61803398873830295</v>
      </c>
    </row>
    <row r="30" spans="1:256">
      <c r="A30">
        <f>SUM(A28:A29)</f>
        <v>317811</v>
      </c>
      <c r="B30">
        <f>A30/A29</f>
        <v>1.6180339887383031</v>
      </c>
      <c r="C30">
        <f>A29/A30</f>
        <v>0.61803398875432258</v>
      </c>
    </row>
    <row r="31" spans="1:256">
      <c r="A31">
        <f>SUM(A29:A30)</f>
        <v>514229</v>
      </c>
      <c r="B31">
        <f>A31/A30</f>
        <v>1.6180339887543225</v>
      </c>
      <c r="C31">
        <f>A30/A31</f>
        <v>0.61803398874820359</v>
      </c>
    </row>
    <row r="32" spans="1:256">
      <c r="A32">
        <f>SUM(A30:A31)</f>
        <v>832040</v>
      </c>
      <c r="B32">
        <f>A32/A31</f>
        <v>1.6180339887482036</v>
      </c>
      <c r="C32">
        <f>A31/A32</f>
        <v>0.61803398875054083</v>
      </c>
    </row>
    <row r="33" spans="1:256">
      <c r="A33">
        <f>SUM(A31:A32)</f>
        <v>1346269</v>
      </c>
      <c r="B33">
        <f>A33/A32</f>
        <v>1.6180339887505408</v>
      </c>
      <c r="C33">
        <f>A32/A33</f>
        <v>0.6180339887496481</v>
      </c>
    </row>
    <row r="34" spans="1:256">
      <c r="A34">
        <f>SUM(A32:A33)</f>
        <v>2178309</v>
      </c>
      <c r="B34">
        <f>A34/A33</f>
        <v>1.6180339887496482</v>
      </c>
      <c r="C34">
        <f>A33/A34</f>
        <v>0.61803398874998905</v>
      </c>
    </row>
    <row r="35" spans="1:256">
      <c r="A35">
        <f>SUM(A33:A34)</f>
        <v>3524578</v>
      </c>
      <c r="B35">
        <f>A35/A34</f>
        <v>1.618033988749989</v>
      </c>
      <c r="C35">
        <f>A34/A35</f>
        <v>0.61803398874985882</v>
      </c>
    </row>
    <row r="36" spans="1:256">
      <c r="A36">
        <f>SUM(A34:A35)</f>
        <v>5702887</v>
      </c>
      <c r="B36">
        <f>A36/A35</f>
        <v>1.6180339887498589</v>
      </c>
      <c r="C36">
        <f>A35/A36</f>
        <v>0.61803398874990856</v>
      </c>
    </row>
    <row r="37" spans="1:256">
      <c r="A37">
        <f>SUM(A35:A36)</f>
        <v>9227465</v>
      </c>
      <c r="B37">
        <f>A37/A36</f>
        <v>1.6180339887499087</v>
      </c>
      <c r="C37">
        <f>A36/A37</f>
        <v>0.61803398874988957</v>
      </c>
    </row>
    <row r="38" spans="1:256">
      <c r="A38">
        <f>SUM(A36:A37)</f>
        <v>14930352</v>
      </c>
      <c r="B38">
        <f>A38/A37</f>
        <v>1.6180339887498896</v>
      </c>
      <c r="C38">
        <f>A37/A38</f>
        <v>0.6180339887498969</v>
      </c>
    </row>
    <row r="39" spans="1:256">
      <c r="A39">
        <f>SUM(A37:A38)</f>
        <v>24157817</v>
      </c>
      <c r="B39">
        <f>A39/A38</f>
        <v>1.6180339887498969</v>
      </c>
      <c r="C39">
        <f>A38/A39</f>
        <v>0.61803398874989413</v>
      </c>
    </row>
    <row r="40" spans="1:256">
      <c r="A40">
        <f>SUM(A38:A39)</f>
        <v>39088169</v>
      </c>
      <c r="B40">
        <f>A40/A39</f>
        <v>1.618033988749894</v>
      </c>
      <c r="C40">
        <f>A39/A40</f>
        <v>0.61803398874989512</v>
      </c>
    </row>
    <row r="41" spans="1:256">
      <c r="A41">
        <f>SUM(A39:A40)</f>
        <v>63245986</v>
      </c>
      <c r="B41">
        <f>A41/A40</f>
        <v>1.6180339887498951</v>
      </c>
      <c r="C41">
        <f>A40/A41</f>
        <v>0.61803398874989479</v>
      </c>
    </row>
    <row r="42" spans="1:256">
      <c r="A42">
        <f>SUM(A40:A41)</f>
        <v>102334155</v>
      </c>
      <c r="B42">
        <f>A42/A41</f>
        <v>1.6180339887498947</v>
      </c>
      <c r="C42">
        <f>A41/A42</f>
        <v>0.6180339887498949</v>
      </c>
    </row>
    <row r="43" spans="1:256">
      <c r="A43">
        <f>SUM(A41:A42)</f>
        <v>165580141</v>
      </c>
      <c r="B43">
        <f>A43/A42</f>
        <v>1.6180339887498949</v>
      </c>
      <c r="C43">
        <f>A42/A43</f>
        <v>0.61803398874989479</v>
      </c>
    </row>
    <row r="44" spans="1:256">
      <c r="A44">
        <f>SUM(A42:A43)</f>
        <v>267914296</v>
      </c>
      <c r="B44">
        <f>A44/A43</f>
        <v>1.6180339887498949</v>
      </c>
      <c r="C44">
        <f>A43/A44</f>
        <v>0.6180339887498949</v>
      </c>
    </row>
    <row r="45" spans="1:256">
      <c r="A45">
        <f>SUM(A43:A44)</f>
        <v>433494437</v>
      </c>
      <c r="B45">
        <f>A45/A44</f>
        <v>1.6180339887498949</v>
      </c>
      <c r="C45">
        <f>A44/A45</f>
        <v>0.61803398874989479</v>
      </c>
    </row>
    <row r="46" spans="1:256">
      <c r="A46">
        <f>SUM(A44:A45)</f>
        <v>701408733</v>
      </c>
      <c r="B46">
        <f>A46/A45</f>
        <v>1.6180339887498949</v>
      </c>
      <c r="C46">
        <f>A45/A46</f>
        <v>0.6180339887498949</v>
      </c>
    </row>
    <row r="47" spans="1:256">
      <c r="A47">
        <f>SUM(A45:A46)</f>
        <v>1134903170</v>
      </c>
      <c r="B47">
        <f>A47/A46</f>
        <v>1.6180339887498949</v>
      </c>
      <c r="C47">
        <f>A46/A47</f>
        <v>0.6180339887498949</v>
      </c>
    </row>
    <row r="48" spans="1:256">
      <c r="A48">
        <f>SUM(A46:A47)</f>
        <v>1836311903</v>
      </c>
      <c r="B48">
        <f>A48/A47</f>
        <v>1.6180339887498949</v>
      </c>
      <c r="C48">
        <f>A47/A48</f>
        <v>0.6180339887498949</v>
      </c>
    </row>
    <row r="49" spans="1:256">
      <c r="A49">
        <f>SUM(A47:A48)</f>
        <v>2971215073</v>
      </c>
      <c r="B49">
        <f>A49/A48</f>
        <v>1.6180339887498949</v>
      </c>
      <c r="C49">
        <f>A48/A49</f>
        <v>0.6180339887498949</v>
      </c>
    </row>
    <row r="50" spans="1:256">
      <c r="A50">
        <f>SUM(A48:A49)</f>
        <v>4807526976</v>
      </c>
      <c r="B50">
        <f>A50/A49</f>
        <v>1.6180339887498949</v>
      </c>
      <c r="C50">
        <f>A49/A50</f>
        <v>0.6180339887498949</v>
      </c>
    </row>
    <row r="51" spans="1:256">
      <c r="A51">
        <f>SUM(A49:A50)</f>
        <v>7778742049</v>
      </c>
      <c r="B51">
        <f>A51/A50</f>
        <v>1.6180339887498949</v>
      </c>
      <c r="C51">
        <f>A50/A51</f>
        <v>0.6180339887498949</v>
      </c>
    </row>
    <row r="52" spans="1:256">
      <c r="A52">
        <f>SUM(A50:A51)</f>
        <v>12586269025</v>
      </c>
      <c r="B52">
        <f>A52/A51</f>
        <v>1.6180339887498949</v>
      </c>
      <c r="C52">
        <f>A51/A52</f>
        <v>0.6180339887498949</v>
      </c>
    </row>
    <row r="53" spans="1:256">
      <c r="A53">
        <f>SUM(A51:A52)</f>
        <v>20365011074</v>
      </c>
      <c r="B53">
        <f>A53/A52</f>
        <v>1.6180339887498949</v>
      </c>
      <c r="C53">
        <f>A52/A53</f>
        <v>0.6180339887498949</v>
      </c>
    </row>
    <row r="54" spans="1:256">
      <c r="A54">
        <f>SUM(A52:A53)</f>
        <v>32951280099</v>
      </c>
      <c r="B54">
        <f>A54/A53</f>
        <v>1.6180339887498949</v>
      </c>
      <c r="C54">
        <f>A53/A54</f>
        <v>0.6180339887498949</v>
      </c>
    </row>
    <row r="55" spans="1:256">
      <c r="A55">
        <f>SUM(A53:A54)</f>
        <v>53316291173</v>
      </c>
      <c r="B55">
        <f>A55/A54</f>
        <v>1.6180339887498949</v>
      </c>
      <c r="C55">
        <f>A54/A55</f>
        <v>0.6180339887498949</v>
      </c>
    </row>
    <row r="56" spans="1:256">
      <c r="A56">
        <f>SUM(A54:A55)</f>
        <v>86267571272</v>
      </c>
      <c r="B56">
        <f>A56/A55</f>
        <v>1.6180339887498949</v>
      </c>
      <c r="C56">
        <f>A55/A56</f>
        <v>0.6180339887498949</v>
      </c>
    </row>
    <row r="57" spans="1:256">
      <c r="A57">
        <f>SUM(A55:A56)</f>
        <v>139583862445</v>
      </c>
      <c r="B57">
        <f>A57/A56</f>
        <v>1.6180339887498949</v>
      </c>
      <c r="C57">
        <f>A56/A57</f>
        <v>0.6180339887498949</v>
      </c>
    </row>
    <row r="58" spans="1:256">
      <c r="A58">
        <f>SUM(A56:A57)</f>
        <v>225851433717</v>
      </c>
      <c r="B58">
        <f>A58/A57</f>
        <v>1.6180339887498949</v>
      </c>
      <c r="C58">
        <f>A57/A58</f>
        <v>0.6180339887498949</v>
      </c>
    </row>
    <row r="59" spans="1:256">
      <c r="A59">
        <f>SUM(A57:A58)</f>
        <v>365435296162</v>
      </c>
      <c r="B59">
        <f>A59/A58</f>
        <v>1.6180339887498949</v>
      </c>
      <c r="C59">
        <f>A58/A59</f>
        <v>0.6180339887498949</v>
      </c>
    </row>
    <row r="60" spans="1:256">
      <c r="A60">
        <f>SUM(A58:A59)</f>
        <v>591286729879</v>
      </c>
      <c r="B60">
        <f>A60/A59</f>
        <v>1.6180339887498949</v>
      </c>
      <c r="C60">
        <f>A59/A60</f>
        <v>0.6180339887498949</v>
      </c>
    </row>
    <row r="61" spans="1:256">
      <c r="A61">
        <f>SUM(A59:A60)</f>
        <v>956722026041</v>
      </c>
      <c r="B61">
        <f>A61/A60</f>
        <v>1.6180339887498949</v>
      </c>
      <c r="C61">
        <f>A60/A61</f>
        <v>0.6180339887498949</v>
      </c>
    </row>
    <row r="62" spans="1:256">
      <c r="A62">
        <f>SUM(A60:A61)</f>
        <v>1548008755920</v>
      </c>
      <c r="B62">
        <f>A62/A61</f>
        <v>1.6180339887498949</v>
      </c>
      <c r="C62">
        <f>A61/A62</f>
        <v>0.6180339887498949</v>
      </c>
    </row>
    <row r="63" spans="1:256">
      <c r="A63">
        <f>SUM(A61:A62)</f>
        <v>2504730781961</v>
      </c>
      <c r="B63">
        <f>A63/A62</f>
        <v>1.6180339887498949</v>
      </c>
      <c r="C63">
        <f>A62/A63</f>
        <v>0.6180339887498949</v>
      </c>
    </row>
    <row r="64" spans="1:256">
      <c r="A64">
        <f>SUM(A62:A63)</f>
        <v>4052739537881</v>
      </c>
      <c r="B64">
        <f>A64/A63</f>
        <v>1.6180339887498949</v>
      </c>
      <c r="C64">
        <f>A63/A64</f>
        <v>0.6180339887498949</v>
      </c>
    </row>
    <row r="65" spans="1:256">
      <c r="A65">
        <f>SUM(A63:A64)</f>
        <v>6557470319842</v>
      </c>
      <c r="B65">
        <f>A65/A64</f>
        <v>1.6180339887498949</v>
      </c>
      <c r="C65">
        <f>A64/A65</f>
        <v>0.6180339887498949</v>
      </c>
    </row>
    <row r="66" spans="1:256">
      <c r="A66">
        <f>SUM(A64:A65)</f>
        <v>10610209857723</v>
      </c>
      <c r="B66">
        <f>A66/A65</f>
        <v>1.6180339887498949</v>
      </c>
      <c r="C66">
        <f>A65/A66</f>
        <v>0.6180339887498949</v>
      </c>
    </row>
    <row r="67" spans="1:256">
      <c r="A67">
        <f>SUM(A65:A66)</f>
        <v>17167680177565</v>
      </c>
      <c r="B67">
        <f>A67/A66</f>
        <v>1.6180339887498949</v>
      </c>
      <c r="C67">
        <f>A66/A67</f>
        <v>0.6180339887498949</v>
      </c>
    </row>
    <row r="68" spans="1:256">
      <c r="A68">
        <f>SUM(A66:A67)</f>
        <v>27777890035288</v>
      </c>
      <c r="B68">
        <f>A68/A67</f>
        <v>1.6180339887498949</v>
      </c>
      <c r="C68">
        <f>A67/A68</f>
        <v>0.6180339887498949</v>
      </c>
    </row>
    <row r="69" spans="1:256">
      <c r="A69">
        <f>SUM(A67:A68)</f>
        <v>44945570212853</v>
      </c>
      <c r="B69">
        <f>A69/A68</f>
        <v>1.6180339887498949</v>
      </c>
      <c r="C69">
        <f>A68/A69</f>
        <v>0.6180339887498949</v>
      </c>
    </row>
    <row r="70" spans="1:256">
      <c r="A70">
        <f>SUM(A68:A69)</f>
        <v>72723460248141</v>
      </c>
      <c r="B70">
        <f>A70/A69</f>
        <v>1.6180339887498949</v>
      </c>
      <c r="C70">
        <f>A69/A70</f>
        <v>0.6180339887498949</v>
      </c>
    </row>
    <row r="71" spans="1:256">
      <c r="A71">
        <f>SUM(A69:A70)</f>
        <v>117669030460994</v>
      </c>
      <c r="B71">
        <f>A71/A70</f>
        <v>1.6180339887498949</v>
      </c>
      <c r="C71">
        <f>A70/A71</f>
        <v>0.6180339887498949</v>
      </c>
    </row>
    <row r="72" spans="1:256">
      <c r="A72">
        <f>SUM(A70:A71)</f>
        <v>190392490709135</v>
      </c>
      <c r="B72">
        <f>A72/A71</f>
        <v>1.6180339887498949</v>
      </c>
      <c r="C72">
        <f>A71/A72</f>
        <v>0.6180339887498949</v>
      </c>
    </row>
    <row r="73" spans="1:256">
      <c r="A73">
        <f>SUM(A71:A72)</f>
        <v>308061521170129</v>
      </c>
      <c r="B73">
        <f>A73/A72</f>
        <v>1.6180339887498949</v>
      </c>
      <c r="C73">
        <f>A72/A73</f>
        <v>0.6180339887498949</v>
      </c>
    </row>
    <row r="74" spans="1:256">
      <c r="A74">
        <f>SUM(A72:A73)</f>
        <v>498454011879264</v>
      </c>
      <c r="B74">
        <f>A74/A73</f>
        <v>1.6180339887498949</v>
      </c>
      <c r="C74">
        <f>A73/A74</f>
        <v>0.6180339887498949</v>
      </c>
    </row>
    <row r="75" spans="1:256">
      <c r="A75">
        <f>SUM(A73:A74)</f>
        <v>806515533049393</v>
      </c>
      <c r="B75">
        <f>A75/A74</f>
        <v>1.6180339887498949</v>
      </c>
      <c r="C75">
        <f>A74/A75</f>
        <v>0.6180339887498949</v>
      </c>
    </row>
    <row r="76" spans="1:256">
      <c r="A76">
        <f>SUM(A74:A75)</f>
        <v>1304969544928657</v>
      </c>
      <c r="B76">
        <f>A76/A75</f>
        <v>1.6180339887498949</v>
      </c>
      <c r="C76">
        <f>A75/A76</f>
        <v>0.6180339887498949</v>
      </c>
    </row>
    <row r="77" spans="1:256">
      <c r="A77">
        <f>SUM(A75:A76)</f>
        <v>2111485077978050</v>
      </c>
      <c r="B77">
        <f>A77/A76</f>
        <v>1.6180339887498949</v>
      </c>
      <c r="C77">
        <f>A76/A77</f>
        <v>0.6180339887498949</v>
      </c>
    </row>
    <row r="78" spans="1:256">
      <c r="A78">
        <f>SUM(A76:A77)</f>
        <v>3416454622906707</v>
      </c>
      <c r="B78">
        <f>A78/A77</f>
        <v>1.6180339887498949</v>
      </c>
      <c r="C78">
        <f>A77/A78</f>
        <v>0.6180339887498949</v>
      </c>
    </row>
    <row r="79" spans="1:256">
      <c r="A79">
        <f>SUM(A77:A78)</f>
        <v>5527939700884757</v>
      </c>
      <c r="B79">
        <f>A79/A78</f>
        <v>1.6180339887498949</v>
      </c>
      <c r="C79">
        <f>A78/A79</f>
        <v>0.6180339887498949</v>
      </c>
    </row>
    <row r="80" spans="1:256">
      <c r="A80">
        <f>SUM(A78:A79)</f>
        <v>8944394323791464</v>
      </c>
      <c r="B80">
        <f>A80/A79</f>
        <v>1.6180339887498949</v>
      </c>
      <c r="C80">
        <f>A79/A80</f>
        <v>0.6180339887498949</v>
      </c>
    </row>
    <row r="81" spans="1:256">
      <c r="A81">
        <f>SUM(A79:A80)</f>
        <v>14472334024676220</v>
      </c>
      <c r="B81">
        <f>A81/A80</f>
        <v>1.6180339887498947</v>
      </c>
      <c r="C81">
        <f>A80/A81</f>
        <v>0.6180339887498949</v>
      </c>
    </row>
    <row r="82" spans="1:256">
      <c r="A82">
        <f>SUM(A80:A81)</f>
        <v>23416728348467684</v>
      </c>
      <c r="B82">
        <f>A82/A81</f>
        <v>1.6180339887498949</v>
      </c>
      <c r="C82">
        <f>A81/A82</f>
        <v>0.61803398874989479</v>
      </c>
    </row>
    <row r="83" spans="1:256">
      <c r="A83">
        <f>SUM(A81:A82)</f>
        <v>37889062373143904</v>
      </c>
      <c r="B83">
        <f>A83/A82</f>
        <v>1.6180339887498949</v>
      </c>
      <c r="C83">
        <f>A82/A83</f>
        <v>0.6180339887498949</v>
      </c>
    </row>
    <row r="84" spans="1:256">
      <c r="A84">
        <f>SUM(A82:A83)</f>
        <v>61305790721611584</v>
      </c>
      <c r="B84">
        <f>A84/A83</f>
        <v>1.6180339887498947</v>
      </c>
      <c r="C84">
        <f>A83/A84</f>
        <v>0.6180339887498949</v>
      </c>
    </row>
    <row r="85" spans="1:256">
      <c r="A85">
        <f>SUM(A83:A84)</f>
        <v>99194853094755488</v>
      </c>
      <c r="B85">
        <f>A85/A84</f>
        <v>1.6180339887498949</v>
      </c>
      <c r="C85">
        <f>A84/A85</f>
        <v>0.61803398874989479</v>
      </c>
    </row>
    <row r="86" spans="1:256">
      <c r="A86">
        <f>SUM(A84:A85)</f>
        <v>1.6050064381636707e+17</v>
      </c>
      <c r="B86">
        <f>A86/A85</f>
        <v>1.6180339887498949</v>
      </c>
      <c r="C86">
        <f>A85/A86</f>
        <v>0.6180339887498949</v>
      </c>
    </row>
    <row r="87" spans="1:256">
      <c r="A87">
        <f>SUM(A85:A86)</f>
        <v>2.5969549691112256e+17</v>
      </c>
      <c r="B87">
        <f>A87/A86</f>
        <v>1.6180339887498949</v>
      </c>
      <c r="C87">
        <f>A86/A87</f>
        <v>0.61803398874989479</v>
      </c>
    </row>
    <row r="88" spans="1:256">
      <c r="A88">
        <f>SUM(A86:A87)</f>
        <v>4.2019614072748966e+17</v>
      </c>
      <c r="B88">
        <f>A88/A87</f>
        <v>1.6180339887498949</v>
      </c>
      <c r="C88">
        <f>A87/A88</f>
        <v>0.61803398874989479</v>
      </c>
    </row>
    <row r="89" spans="1:256">
      <c r="A89">
        <f>SUM(A87:A88)</f>
        <v>6.7989163763861222e+17</v>
      </c>
      <c r="B89">
        <f>A89/A88</f>
        <v>1.6180339887498949</v>
      </c>
      <c r="C89">
        <f>A88/A89</f>
        <v>0.6180339887498949</v>
      </c>
    </row>
    <row r="90" spans="1:256">
      <c r="A90">
        <f>SUM(A88:A89)</f>
        <v>1.1000877783661019e+18</v>
      </c>
      <c r="B90">
        <f>A90/A89</f>
        <v>1.6180339887498949</v>
      </c>
      <c r="C90">
        <f>A89/A90</f>
        <v>0.61803398874989479</v>
      </c>
    </row>
    <row r="91" spans="1:256">
      <c r="A91">
        <f>SUM(A89:A90)</f>
        <v>1.779979416004714e+18</v>
      </c>
      <c r="B91">
        <f>A91/A90</f>
        <v>1.6180339887498947</v>
      </c>
      <c r="C91">
        <f>A90/A91</f>
        <v>0.6180339887498949</v>
      </c>
    </row>
    <row r="92" spans="1:256">
      <c r="A92">
        <f>SUM(A90:A91)</f>
        <v>2.880067194370816e+18</v>
      </c>
      <c r="B92">
        <f>A92/A91</f>
        <v>1.6180339887498949</v>
      </c>
      <c r="C92">
        <f>A91/A92</f>
        <v>0.61803398874989479</v>
      </c>
    </row>
    <row r="93" spans="1:256">
      <c r="A93">
        <f>SUM(A91:A92)</f>
        <v>4.6600466103755305e+18</v>
      </c>
      <c r="B93">
        <f>A93/A92</f>
        <v>1.6180339887498949</v>
      </c>
      <c r="C93">
        <f>A92/A93</f>
        <v>0.61803398874989479</v>
      </c>
    </row>
    <row r="94" spans="1:256">
      <c r="A94">
        <f>SUM(A92:A93)</f>
        <v>7.5401138047463465e+18</v>
      </c>
      <c r="B94">
        <f>A94/A93</f>
        <v>1.6180339887498949</v>
      </c>
      <c r="C94">
        <f>A93/A94</f>
        <v>0.6180339887498949</v>
      </c>
    </row>
    <row r="95" spans="1:256">
      <c r="A95">
        <f>SUM(A93:A94)</f>
        <v>1.2200160415121877e+19</v>
      </c>
      <c r="B95">
        <f>A95/A94</f>
        <v>1.6180339887498949</v>
      </c>
      <c r="C95">
        <f>A94/A95</f>
        <v>0.61803398874989479</v>
      </c>
    </row>
    <row r="96" spans="1:256">
      <c r="A96">
        <f>SUM(A94:A95)</f>
        <v>1.9740274219868226e+19</v>
      </c>
      <c r="B96">
        <f>A96/A95</f>
        <v>1.6180339887498949</v>
      </c>
      <c r="C96">
        <f>A95/A96</f>
        <v>0.61803398874989479</v>
      </c>
    </row>
    <row r="97" spans="1:256">
      <c r="A97">
        <f>SUM(A95:A96)</f>
        <v>3.19404346349901e+19</v>
      </c>
      <c r="B97">
        <f>A97/A96</f>
        <v>1.6180339887498947</v>
      </c>
      <c r="C97">
        <f>A96/A97</f>
        <v>0.6180339887498949</v>
      </c>
    </row>
    <row r="98" spans="1:256">
      <c r="A98">
        <f>SUM(A96:A97)</f>
        <v>5.1680708854858326e+19</v>
      </c>
      <c r="B98">
        <f>A98/A97</f>
        <v>1.6180339887498949</v>
      </c>
      <c r="C98">
        <f>A97/A98</f>
        <v>0.61803398874989479</v>
      </c>
    </row>
    <row r="99" spans="1:256">
      <c r="A99">
        <f>SUM(A97:A98)</f>
        <v>8.3621143489848426e+19</v>
      </c>
      <c r="B99">
        <f>A99/A98</f>
        <v>1.6180339887498949</v>
      </c>
      <c r="C99">
        <f>A98/A99</f>
        <v>0.6180339887498949</v>
      </c>
    </row>
    <row r="100" spans="1:256">
      <c r="A100">
        <f>SUM(A98:A99)</f>
        <v>1.3530185234470676e+20</v>
      </c>
      <c r="B100">
        <f>A100/A99</f>
        <v>1.6180339887498949</v>
      </c>
      <c r="C100">
        <f>A99/A100</f>
        <v>0.61803398874989479</v>
      </c>
    </row>
    <row r="101" spans="1:256">
      <c r="A101">
        <f>SUM(A99:A100)</f>
        <v>2.189229958345552e+20</v>
      </c>
      <c r="B101">
        <f>A101/A100</f>
        <v>1.6180339887498949</v>
      </c>
      <c r="C101">
        <f>A100/A101</f>
        <v>0.61803398874989479</v>
      </c>
    </row>
    <row r="102" spans="1:256">
      <c r="A102">
        <f>SUM(A100:A101)</f>
        <v>3.54224848179262e+20</v>
      </c>
      <c r="B102">
        <f>A102/A101</f>
        <v>1.6180339887498949</v>
      </c>
      <c r="C102">
        <f>A101/A102</f>
        <v>0.61803398874989479</v>
      </c>
    </row>
    <row r="103" spans="1:256">
      <c r="A103">
        <f>SUM(A101:A102)</f>
        <v>5.731478440138172e+20</v>
      </c>
      <c r="B103">
        <f>A103/A102</f>
        <v>1.6180339887498949</v>
      </c>
      <c r="C103">
        <f>A102/A103</f>
        <v>0.6180339887498949</v>
      </c>
    </row>
    <row r="104" spans="1:256">
      <c r="A104">
        <f>SUM(A102:A103)</f>
        <v>9.273726921930792e+20</v>
      </c>
      <c r="B104">
        <f>A104/A103</f>
        <v>1.6180339887498949</v>
      </c>
      <c r="C104">
        <f>A103/A104</f>
        <v>0.61803398874989479</v>
      </c>
    </row>
    <row r="105" spans="1:256">
      <c r="A105">
        <f>SUM(A103:A104)</f>
        <v>1.5005205362068963e+21</v>
      </c>
      <c r="B105">
        <f>A105/A104</f>
        <v>1.6180339887498947</v>
      </c>
      <c r="C105">
        <f>A104/A105</f>
        <v>0.6180339887498949</v>
      </c>
    </row>
    <row r="106" spans="1:256">
      <c r="A106">
        <f>SUM(A104:A105)</f>
        <v>2.4278932283999755e+21</v>
      </c>
      <c r="B106">
        <f>A106/A105</f>
        <v>1.6180339887498949</v>
      </c>
      <c r="C106">
        <f>A105/A106</f>
        <v>0.61803398874989479</v>
      </c>
    </row>
    <row r="107" spans="1:256">
      <c r="A107">
        <f>SUM(A105:A106)</f>
        <v>3.9284137646068717e+21</v>
      </c>
      <c r="B107">
        <f>A107/A106</f>
        <v>1.6180339887498949</v>
      </c>
      <c r="C107">
        <f>A106/A107</f>
        <v>0.6180339887498949</v>
      </c>
    </row>
    <row r="108" spans="1:256">
      <c r="A108">
        <f>SUM(A106:A107)</f>
        <v>6.3563069930068477e+21</v>
      </c>
      <c r="B108">
        <f>A108/A107</f>
        <v>1.6180339887498949</v>
      </c>
      <c r="C108">
        <f>A107/A108</f>
        <v>0.61803398874989479</v>
      </c>
    </row>
    <row r="109" spans="1:256">
      <c r="A109">
        <f>SUM(A107:A108)</f>
        <v>1.028472075761372e+22</v>
      </c>
      <c r="B109">
        <f>A109/A108</f>
        <v>1.6180339887498949</v>
      </c>
      <c r="C109">
        <f>A108/A109</f>
        <v>0.61803398874989479</v>
      </c>
    </row>
    <row r="110" spans="1:256">
      <c r="A110">
        <f>SUM(A108:A109)</f>
        <v>1.6641027750620568e+22</v>
      </c>
      <c r="B110">
        <f>A110/A109</f>
        <v>1.6180339887498949</v>
      </c>
      <c r="C110">
        <f>A109/A110</f>
        <v>0.6180339887498949</v>
      </c>
    </row>
    <row r="111" spans="1:256">
      <c r="A111">
        <f>SUM(A109:A110)</f>
        <v>2.6925748508234288e+22</v>
      </c>
      <c r="B111">
        <f>A111/A110</f>
        <v>1.6180339887498949</v>
      </c>
      <c r="C111">
        <f>A110/A111</f>
        <v>0.61803398874989479</v>
      </c>
    </row>
    <row r="112" spans="1:256">
      <c r="A112">
        <f>SUM(A110:A111)</f>
        <v>4.3566776258854857e+22</v>
      </c>
      <c r="B112">
        <f>A112/A111</f>
        <v>1.6180339887498949</v>
      </c>
      <c r="C112">
        <f>A111/A112</f>
        <v>0.61803398874989479</v>
      </c>
    </row>
    <row r="113" spans="1:256">
      <c r="A113">
        <f>SUM(A111:A112)</f>
        <v>7.0492524767089141e+22</v>
      </c>
      <c r="B113">
        <f>A113/A112</f>
        <v>1.6180339887498947</v>
      </c>
      <c r="C113">
        <f>A112/A113</f>
        <v>0.6180339887498949</v>
      </c>
    </row>
    <row r="114" spans="1:256">
      <c r="A114">
        <f>SUM(A112:A113)</f>
        <v>1.1405930102594401e+23</v>
      </c>
      <c r="B114">
        <f>A114/A113</f>
        <v>1.6180339887498951</v>
      </c>
      <c r="C114">
        <f>A113/A114</f>
        <v>0.61803398874989479</v>
      </c>
    </row>
    <row r="115" spans="1:256">
      <c r="A115">
        <f>SUM(A113:A114)</f>
        <v>1.8455182579303315e+23</v>
      </c>
      <c r="B115">
        <f>A115/A114</f>
        <v>1.6180339887498947</v>
      </c>
      <c r="C115">
        <f>A114/A115</f>
        <v>0.6180339887498949</v>
      </c>
    </row>
    <row r="116" spans="1:256">
      <c r="A116">
        <f>SUM(A114:A115)</f>
        <v>2.9861112681897715e+23</v>
      </c>
      <c r="B116">
        <f>A116/A115</f>
        <v>1.6180339887498949</v>
      </c>
      <c r="C116">
        <f>A115/A116</f>
        <v>0.61803398874989479</v>
      </c>
    </row>
    <row r="117" spans="1:256">
      <c r="A117">
        <f>SUM(A115:A116)</f>
        <v>4.831629526120103e+23</v>
      </c>
      <c r="B117">
        <f>A117/A116</f>
        <v>1.6180339887498949</v>
      </c>
      <c r="C117">
        <f>A116/A117</f>
        <v>0.6180339887498949</v>
      </c>
    </row>
    <row r="118" spans="1:256">
      <c r="A118">
        <f>SUM(A116:A117)</f>
        <v>7.8177407943098749e+23</v>
      </c>
      <c r="B118">
        <f>A118/A117</f>
        <v>1.6180339887498949</v>
      </c>
      <c r="C118">
        <f>A117/A118</f>
        <v>0.61803398874989479</v>
      </c>
    </row>
    <row r="119" spans="1:256">
      <c r="A119">
        <f>SUM(A117:A118)</f>
        <v>1.2649370320429978e+24</v>
      </c>
      <c r="B119">
        <f>A119/A118</f>
        <v>1.6180339887498949</v>
      </c>
      <c r="C119">
        <f>A118/A119</f>
        <v>0.6180339887498949</v>
      </c>
    </row>
    <row r="120" spans="1:256">
      <c r="A120">
        <f>SUM(A118:A119)</f>
        <v>2.0467111114739851e+24</v>
      </c>
      <c r="B120">
        <f>A120/A119</f>
        <v>1.6180339887498947</v>
      </c>
      <c r="C120">
        <f>A119/A120</f>
        <v>0.6180339887498949</v>
      </c>
    </row>
    <row r="121" spans="1:256">
      <c r="A121">
        <f>SUM(A119:A120)</f>
        <v>3.3116481435169827e+24</v>
      </c>
      <c r="B121">
        <f>A121/A120</f>
        <v>1.6180339887498947</v>
      </c>
      <c r="C121">
        <f>A120/A121</f>
        <v>0.6180339887498949</v>
      </c>
    </row>
    <row r="122" spans="1:256">
      <c r="A122">
        <f>SUM(A120:A121)</f>
        <v>5.3583592549909684e+24</v>
      </c>
      <c r="B122">
        <f>A122/A121</f>
        <v>1.6180339887498951</v>
      </c>
      <c r="C122">
        <f>A121/A122</f>
        <v>0.61803398874989479</v>
      </c>
    </row>
    <row r="123" spans="1:256">
      <c r="A123">
        <f>SUM(A121:A122)</f>
        <v>8.670007398507951e+24</v>
      </c>
      <c r="B123">
        <f>A123/A122</f>
        <v>1.6180339887498947</v>
      </c>
      <c r="C123">
        <f>A122/A123</f>
        <v>0.6180339887498949</v>
      </c>
    </row>
    <row r="124" spans="1:256">
      <c r="A124">
        <f>SUM(A122:A123)</f>
        <v>1.4028366653498919e+25</v>
      </c>
      <c r="B124">
        <f>A124/A123</f>
        <v>1.6180339887498949</v>
      </c>
      <c r="C124">
        <f>A123/A124</f>
        <v>0.61803398874989479</v>
      </c>
    </row>
    <row r="125" spans="1:256">
      <c r="A125">
        <f>SUM(A123:A124)</f>
        <v>2.2698374052006868e+25</v>
      </c>
      <c r="B125">
        <f>A125/A124</f>
        <v>1.6180339887498947</v>
      </c>
      <c r="C125">
        <f>A124/A125</f>
        <v>0.6180339887498949</v>
      </c>
    </row>
    <row r="126" spans="1:256">
      <c r="A126">
        <f>SUM(A124:A125)</f>
        <v>3.6726740705505786e+25</v>
      </c>
      <c r="B126">
        <f>A126/A125</f>
        <v>1.6180339887498949</v>
      </c>
      <c r="C126">
        <f>A125/A126</f>
        <v>0.6180339887498949</v>
      </c>
    </row>
    <row r="127" spans="1:256">
      <c r="A127">
        <f>SUM(A125:A126)</f>
        <v>5.9425114757512654e+25</v>
      </c>
      <c r="B127">
        <f>A127/A126</f>
        <v>1.6180339887498949</v>
      </c>
      <c r="C127">
        <f>A126/A127</f>
        <v>0.61803398874989479</v>
      </c>
    </row>
    <row r="128" spans="1:256">
      <c r="A128">
        <f>SUM(A126:A127)</f>
        <v>9.6151855463018439e+25</v>
      </c>
      <c r="B128">
        <f>A128/A127</f>
        <v>1.6180339887498949</v>
      </c>
      <c r="C128">
        <f>A127/A128</f>
        <v>0.6180339887498949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8"/>
  <sheetViews>
    <sheetView workbookViewId="0">
      <selection activeCell="A1" sqref="A1"/>
    </sheetView>
  </sheetViews>
  <sheetFormatPr defaultColWidth="50.25" defaultRowHeight="18"/>
  <cols>
    <col min="1" max="11" style="10" width="6.8567307692307695" customWidth="1"/>
    <col min="12" max="67" style="10" width="6.8567307692307695" bestFit="1" customWidth="1"/>
    <col min="68" max="256" style="0" width="6.8567307692307695" bestFit="1" customWidth="1"/>
    <col min="257" max="16384" style="0" width="9.570853365384616"/>
  </cols>
  <sheetData>
    <row r="1" spans="1:256">
      <c r="A1" s="11">
        <v>0</v>
      </c>
      <c r="B1" s="12">
        <v>0</v>
      </c>
      <c r="D1" s="11">
        <v>1</v>
      </c>
      <c r="E1" s="12">
        <v>0</v>
      </c>
      <c r="G1" s="11">
        <v>0</v>
      </c>
      <c r="H1" s="12">
        <v>1</v>
      </c>
      <c r="J1" s="11">
        <v>-1</v>
      </c>
      <c r="K1" s="12">
        <v>1</v>
      </c>
    </row>
    <row r="2" spans="1:256">
      <c r="A2" s="13">
        <v>0</v>
      </c>
      <c r="B2" s="14">
        <v>0</v>
      </c>
      <c r="D2" s="13">
        <v>0</v>
      </c>
      <c r="E2" s="14">
        <v>1</v>
      </c>
      <c r="G2" s="13">
        <v>1</v>
      </c>
      <c r="H2" s="14">
        <v>1</v>
      </c>
      <c r="J2" s="13">
        <v>1</v>
      </c>
      <c r="K2" s="14">
        <v>0</v>
      </c>
    </row>
    <row r="4" spans="1:256">
      <c r="A4" s="15">
        <v>0</v>
      </c>
      <c r="C4" s="16">
        <f>IF(ISODD(COLUMN()),A5,"")</f>
        <v>1</v>
      </c>
      <c r="D4" s="17" t="s">
        <f>IF(ISODD(COLUMN()),B5,"")</f>
        <v>11</v>
      </c>
      <c r="E4" s="16">
        <f>IF(ISODD(COLUMN()),C5,"")</f>
        <v>1</v>
      </c>
      <c r="F4" s="17" t="s">
        <f>IF(ISODD(COLUMN()),D5,"")</f>
        <v>11</v>
      </c>
      <c r="G4" s="16">
        <f>IF(ISODD(COLUMN()),E5,"")</f>
        <v>2</v>
      </c>
      <c r="H4" s="17" t="s">
        <f>IF(ISODD(COLUMN()),F5,"")</f>
        <v>11</v>
      </c>
      <c r="I4" s="16">
        <f>IF(ISODD(COLUMN()),G5,"")</f>
        <v>3</v>
      </c>
      <c r="J4" s="17" t="s">
        <f>IF(ISODD(COLUMN()),H5,"")</f>
        <v>11</v>
      </c>
      <c r="K4" s="16">
        <f>IF(ISODD(COLUMN()),I5,"")</f>
        <v>5</v>
      </c>
      <c r="L4" s="17" t="s">
        <f>IF(ISODD(COLUMN()),J5,"")</f>
        <v>11</v>
      </c>
      <c r="M4" s="16">
        <f>IF(ISODD(COLUMN()),K5,"")</f>
        <v>8</v>
      </c>
      <c r="N4" s="17" t="s">
        <f>IF(ISODD(COLUMN()),L5,"")</f>
        <v>11</v>
      </c>
      <c r="O4" s="16">
        <f>IF(ISODD(COLUMN()),M5,"")</f>
        <v>13</v>
      </c>
      <c r="P4" s="17" t="s">
        <f>IF(ISODD(COLUMN()),N5,"")</f>
        <v>11</v>
      </c>
      <c r="Q4" s="16">
        <f>IF(ISODD(COLUMN()),O5,"")</f>
        <v>21</v>
      </c>
      <c r="R4" s="17" t="s">
        <f>IF(ISODD(COLUMN()),P5,"")</f>
        <v>11</v>
      </c>
      <c r="S4" s="16">
        <f>IF(ISODD(COLUMN()),Q5,"")</f>
        <v>34</v>
      </c>
      <c r="T4" s="17" t="s">
        <f>IF(ISODD(COLUMN()),R5,"")</f>
        <v>11</v>
      </c>
      <c r="U4" s="16">
        <f>IF(ISODD(COLUMN()),S5,"")</f>
        <v>55</v>
      </c>
      <c r="V4" s="17" t="s">
        <f>IF(ISODD(COLUMN()),T5,"")</f>
        <v>11</v>
      </c>
      <c r="W4" s="16">
        <f>IF(ISODD(COLUMN()),U5,"")</f>
        <v>89</v>
      </c>
      <c r="X4" s="17" t="s">
        <f>IF(ISODD(COLUMN()),V5,"")</f>
        <v>11</v>
      </c>
      <c r="Y4" s="16">
        <f>IF(ISODD(COLUMN()),W5,"")</f>
        <v>144</v>
      </c>
      <c r="Z4" s="17" t="s">
        <f>IF(ISODD(COLUMN()),X5,"")</f>
        <v>11</v>
      </c>
      <c r="AA4" s="16">
        <f>IF(ISODD(COLUMN()),Y5,"")</f>
        <v>233</v>
      </c>
      <c r="AB4" s="17" t="s">
        <f>IF(ISODD(COLUMN()),Z5,"")</f>
        <v>11</v>
      </c>
      <c r="AC4" s="16">
        <f>IF(ISODD(COLUMN()),AA5,"")</f>
        <v>377</v>
      </c>
      <c r="AD4" s="17" t="s">
        <f>IF(ISODD(COLUMN()),AB5,"")</f>
        <v>11</v>
      </c>
      <c r="AE4" s="16">
        <f>IF(ISODD(COLUMN()),AC5,"")</f>
        <v>610</v>
      </c>
      <c r="AF4" s="17" t="s">
        <f>IF(ISODD(COLUMN()),AD5,"")</f>
        <v>11</v>
      </c>
      <c r="AG4" s="16">
        <f>IF(ISODD(COLUMN()),AE5,"")</f>
        <v>987</v>
      </c>
      <c r="AH4" s="17" t="s">
        <f>IF(ISODD(COLUMN()),AF5,"")</f>
        <v>11</v>
      </c>
      <c r="AI4" s="16">
        <f>IF(ISODD(COLUMN()),AG5,"")</f>
        <v>1597</v>
      </c>
      <c r="AJ4" s="17" t="s">
        <f>IF(ISODD(COLUMN()),AH5,"")</f>
        <v>11</v>
      </c>
      <c r="AK4" s="16">
        <f>IF(ISODD(COLUMN()),AI5,"")</f>
        <v>2584</v>
      </c>
      <c r="AL4" s="17" t="s">
        <f>IF(ISODD(COLUMN()),AJ5,"")</f>
        <v>11</v>
      </c>
      <c r="AM4" s="16">
        <f>IF(ISODD(COLUMN()),AK5,"")</f>
        <v>4181</v>
      </c>
      <c r="AN4" s="17" t="s">
        <f>IF(ISODD(COLUMN()),AL5,"")</f>
        <v>11</v>
      </c>
      <c r="AO4" s="16">
        <f>IF(ISODD(COLUMN()),AM5,"")</f>
        <v>6765</v>
      </c>
      <c r="AP4" s="17" t="s">
        <f>IF(ISODD(COLUMN()),AN5,"")</f>
        <v>11</v>
      </c>
      <c r="AQ4" s="16">
        <f>IF(ISODD(COLUMN()),AO5,"")</f>
        <v>10946</v>
      </c>
      <c r="AR4" s="17" t="s">
        <f>IF(ISODD(COLUMN()),AP5,"")</f>
        <v>11</v>
      </c>
      <c r="AS4" s="16">
        <f>IF(ISODD(COLUMN()),AQ5,"")</f>
        <v>17711</v>
      </c>
      <c r="AT4" s="17" t="s">
        <f>IF(ISODD(COLUMN()),AR5,"")</f>
        <v>11</v>
      </c>
      <c r="AU4" s="16">
        <f>IF(ISODD(COLUMN()),AS5,"")</f>
        <v>28657</v>
      </c>
      <c r="AV4" s="17" t="s">
        <f>IF(ISODD(COLUMN()),AT5,"")</f>
        <v>11</v>
      </c>
      <c r="AW4" s="16">
        <f>IF(ISODD(COLUMN()),AU5,"")</f>
        <v>46368</v>
      </c>
      <c r="AX4" s="17" t="s">
        <f>IF(ISODD(COLUMN()),AV5,"")</f>
        <v>11</v>
      </c>
      <c r="AY4" s="16">
        <f>IF(ISODD(COLUMN()),AW5,"")</f>
        <v>75025</v>
      </c>
      <c r="AZ4" s="17" t="s">
        <f>IF(ISODD(COLUMN()),AX5,"")</f>
        <v>11</v>
      </c>
      <c r="BA4" s="16">
        <f>IF(ISODD(COLUMN()),AY5,"")</f>
        <v>121393</v>
      </c>
      <c r="BB4" s="17" t="s">
        <f>IF(ISODD(COLUMN()),AZ5,"")</f>
        <v>11</v>
      </c>
      <c r="BC4" s="16">
        <f>IF(ISODD(COLUMN()),BA5,"")</f>
        <v>196418</v>
      </c>
      <c r="BD4" s="17" t="s">
        <f>IF(ISODD(COLUMN()),BB5,"")</f>
        <v>11</v>
      </c>
      <c r="BE4" s="16">
        <f>IF(ISODD(COLUMN()),BC5,"")</f>
        <v>317811</v>
      </c>
    </row>
    <row r="5" spans="1:256">
      <c r="A5" s="18">
        <v>1</v>
      </c>
      <c r="C5" s="19">
        <f>IF(ISODD(COLUMN()),SUM(A4:A5),"")</f>
        <v>1</v>
      </c>
      <c r="D5" s="17" t="s">
        <f>IF(ISODD(COLUMN()),SUM(B4:B5),"")</f>
        <v>11</v>
      </c>
      <c r="E5" s="19">
        <f>IF(ISODD(COLUMN()),SUM(C4:C5),"")</f>
        <v>2</v>
      </c>
      <c r="F5" s="17" t="s">
        <f>IF(ISODD(COLUMN()),SUM(D4:D5),"")</f>
        <v>11</v>
      </c>
      <c r="G5" s="19">
        <f>IF(ISODD(COLUMN()),SUM(E4:E5),"")</f>
        <v>3</v>
      </c>
      <c r="H5" s="17" t="s">
        <f>IF(ISODD(COLUMN()),SUM(F4:F5),"")</f>
        <v>11</v>
      </c>
      <c r="I5" s="19">
        <f>IF(ISODD(COLUMN()),SUM(G4:G5),"")</f>
        <v>5</v>
      </c>
      <c r="J5" s="17" t="s">
        <f>IF(ISODD(COLUMN()),SUM(H4:H5),"")</f>
        <v>11</v>
      </c>
      <c r="K5" s="19">
        <f>IF(ISODD(COLUMN()),SUM(I4:I5),"")</f>
        <v>8</v>
      </c>
      <c r="L5" s="17" t="s">
        <f>IF(ISODD(COLUMN()),SUM(J4:J5),"")</f>
        <v>11</v>
      </c>
      <c r="M5" s="19">
        <f>IF(ISODD(COLUMN()),SUM(K4:K5),"")</f>
        <v>13</v>
      </c>
      <c r="N5" s="17" t="s">
        <f>IF(ISODD(COLUMN()),SUM(L4:L5),"")</f>
        <v>11</v>
      </c>
      <c r="O5" s="19">
        <f>IF(ISODD(COLUMN()),SUM(M4:M5),"")</f>
        <v>21</v>
      </c>
      <c r="P5" s="17" t="s">
        <f>IF(ISODD(COLUMN()),SUM(N4:N5),"")</f>
        <v>11</v>
      </c>
      <c r="Q5" s="19">
        <f>IF(ISODD(COLUMN()),SUM(O4:O5),"")</f>
        <v>34</v>
      </c>
      <c r="R5" s="17" t="s">
        <f>IF(ISODD(COLUMN()),SUM(P4:P5),"")</f>
        <v>11</v>
      </c>
      <c r="S5" s="19">
        <f>IF(ISODD(COLUMN()),SUM(Q4:Q5),"")</f>
        <v>55</v>
      </c>
      <c r="T5" s="17" t="s">
        <f>IF(ISODD(COLUMN()),SUM(R4:R5),"")</f>
        <v>11</v>
      </c>
      <c r="U5" s="19">
        <f>IF(ISODD(COLUMN()),SUM(S4:S5),"")</f>
        <v>89</v>
      </c>
      <c r="V5" s="17" t="s">
        <f>IF(ISODD(COLUMN()),SUM(T4:T5),"")</f>
        <v>11</v>
      </c>
      <c r="W5" s="19">
        <f>IF(ISODD(COLUMN()),SUM(U4:U5),"")</f>
        <v>144</v>
      </c>
      <c r="X5" s="17" t="s">
        <f>IF(ISODD(COLUMN()),SUM(V4:V5),"")</f>
        <v>11</v>
      </c>
      <c r="Y5" s="19">
        <f>IF(ISODD(COLUMN()),SUM(W4:W5),"")</f>
        <v>233</v>
      </c>
      <c r="Z5" s="17" t="s">
        <f>IF(ISODD(COLUMN()),SUM(X4:X5),"")</f>
        <v>11</v>
      </c>
      <c r="AA5" s="19">
        <f>IF(ISODD(COLUMN()),SUM(Y4:Y5),"")</f>
        <v>377</v>
      </c>
      <c r="AB5" s="17" t="s">
        <f>IF(ISODD(COLUMN()),SUM(Z4:Z5),"")</f>
        <v>11</v>
      </c>
      <c r="AC5" s="19">
        <f>IF(ISODD(COLUMN()),SUM(AA4:AA5),"")</f>
        <v>610</v>
      </c>
      <c r="AD5" s="17" t="s">
        <f>IF(ISODD(COLUMN()),SUM(AB4:AB5),"")</f>
        <v>11</v>
      </c>
      <c r="AE5" s="19">
        <f>IF(ISODD(COLUMN()),SUM(AC4:AC5),"")</f>
        <v>987</v>
      </c>
      <c r="AF5" s="17" t="s">
        <f>IF(ISODD(COLUMN()),SUM(AD4:AD5),"")</f>
        <v>11</v>
      </c>
      <c r="AG5" s="19">
        <f>IF(ISODD(COLUMN()),SUM(AE4:AE5),"")</f>
        <v>1597</v>
      </c>
      <c r="AH5" s="17" t="s">
        <f>IF(ISODD(COLUMN()),SUM(AF4:AF5),"")</f>
        <v>11</v>
      </c>
      <c r="AI5" s="19">
        <f>IF(ISODD(COLUMN()),SUM(AG4:AG5),"")</f>
        <v>2584</v>
      </c>
      <c r="AJ5" s="17" t="s">
        <f>IF(ISODD(COLUMN()),SUM(AH4:AH5),"")</f>
        <v>11</v>
      </c>
      <c r="AK5" s="19">
        <f>IF(ISODD(COLUMN()),SUM(AI4:AI5),"")</f>
        <v>4181</v>
      </c>
      <c r="AL5" s="17" t="s">
        <f>IF(ISODD(COLUMN()),SUM(AJ4:AJ5),"")</f>
        <v>11</v>
      </c>
      <c r="AM5" s="19">
        <f>IF(ISODD(COLUMN()),SUM(AK4:AK5),"")</f>
        <v>6765</v>
      </c>
      <c r="AN5" s="17" t="s">
        <f>IF(ISODD(COLUMN()),SUM(AL4:AL5),"")</f>
        <v>11</v>
      </c>
      <c r="AO5" s="19">
        <f>IF(ISODD(COLUMN()),SUM(AM4:AM5),"")</f>
        <v>10946</v>
      </c>
      <c r="AP5" s="17" t="s">
        <f>IF(ISODD(COLUMN()),SUM(AN4:AN5),"")</f>
        <v>11</v>
      </c>
      <c r="AQ5" s="19">
        <f>IF(ISODD(COLUMN()),SUM(AO4:AO5),"")</f>
        <v>17711</v>
      </c>
      <c r="AR5" s="17" t="s">
        <f>IF(ISODD(COLUMN()),SUM(AP4:AP5),"")</f>
        <v>11</v>
      </c>
      <c r="AS5" s="19">
        <f>IF(ISODD(COLUMN()),SUM(AQ4:AQ5),"")</f>
        <v>28657</v>
      </c>
      <c r="AT5" s="17" t="s">
        <f>IF(ISODD(COLUMN()),SUM(AR4:AR5),"")</f>
        <v>11</v>
      </c>
      <c r="AU5" s="19">
        <f>IF(ISODD(COLUMN()),SUM(AS4:AS5),"")</f>
        <v>46368</v>
      </c>
      <c r="AV5" s="17" t="s">
        <f>IF(ISODD(COLUMN()),SUM(AT4:AT5),"")</f>
        <v>11</v>
      </c>
      <c r="AW5" s="19">
        <f>IF(ISODD(COLUMN()),SUM(AU4:AU5),"")</f>
        <v>75025</v>
      </c>
      <c r="AX5" s="17" t="s">
        <f>IF(ISODD(COLUMN()),SUM(AV4:AV5),"")</f>
        <v>11</v>
      </c>
      <c r="AY5" s="19">
        <f>IF(ISODD(COLUMN()),SUM(AW4:AW5),"")</f>
        <v>121393</v>
      </c>
      <c r="AZ5" s="17" t="s">
        <f>IF(ISODD(COLUMN()),SUM(AX4:AX5),"")</f>
        <v>11</v>
      </c>
      <c r="BA5" s="19">
        <f>IF(ISODD(COLUMN()),SUM(AY4:AY5),"")</f>
        <v>196418</v>
      </c>
      <c r="BB5" s="17" t="s">
        <f>IF(ISODD(COLUMN()),SUM(AZ4:AZ5),"")</f>
        <v>11</v>
      </c>
      <c r="BC5" s="19">
        <f>IF(ISODD(COLUMN()),SUM(BA4:BA5),"")</f>
        <v>317811</v>
      </c>
      <c r="BD5" s="17" t="s">
        <f>IF(ISODD(COLUMN()),SUM(BB4:BB5),"")</f>
        <v>11</v>
      </c>
      <c r="BE5" s="19">
        <f>IF(ISODD(COLUMN()),SUM(BC4:BC5),"")</f>
        <v>514229</v>
      </c>
    </row>
    <row r="7" spans="1:256">
      <c r="A7" s="20">
        <v>5</v>
      </c>
      <c r="B7" s="21">
        <v>-3</v>
      </c>
      <c r="C7" s="22"/>
      <c r="D7" s="20">
        <v>-3</v>
      </c>
      <c r="E7" s="21">
        <v>2</v>
      </c>
      <c r="F7" s="22"/>
      <c r="G7" s="20">
        <f>D7+A7</f>
        <v>2</v>
      </c>
      <c r="H7" s="21">
        <f>E7+B7</f>
        <v>-1</v>
      </c>
      <c r="J7" s="20">
        <f>G7+D7</f>
        <v>-1</v>
      </c>
      <c r="K7" s="21">
        <f>H7+E7</f>
        <v>1</v>
      </c>
      <c r="M7" s="20">
        <f>J7+G7</f>
        <v>1</v>
      </c>
      <c r="N7" s="21">
        <f>K7+H7</f>
        <v>0</v>
      </c>
      <c r="P7" s="20">
        <f>M7+J7</f>
        <v>0</v>
      </c>
      <c r="Q7" s="21">
        <f>N7+K7</f>
        <v>1</v>
      </c>
      <c r="S7" s="20">
        <f>P7+M7</f>
        <v>1</v>
      </c>
      <c r="T7" s="21">
        <f>Q7+N7</f>
        <v>1</v>
      </c>
      <c r="V7" s="20">
        <f>S7+P7</f>
        <v>1</v>
      </c>
      <c r="W7" s="21">
        <f>T7+Q7</f>
        <v>2</v>
      </c>
      <c r="Y7" s="20">
        <f>V7+S7</f>
        <v>2</v>
      </c>
      <c r="Z7" s="21">
        <f>W7+T7</f>
        <v>3</v>
      </c>
      <c r="AB7" s="20">
        <f>Y7+V7</f>
        <v>3</v>
      </c>
      <c r="AC7" s="21">
        <f>Z7+W7</f>
        <v>5</v>
      </c>
      <c r="AE7" s="20">
        <f>AB7+Y7</f>
        <v>5</v>
      </c>
      <c r="AF7" s="21">
        <f>AC7+Z7</f>
        <v>8</v>
      </c>
      <c r="AH7" s="20">
        <f>AE7+AB7</f>
        <v>8</v>
      </c>
      <c r="AI7" s="21">
        <f>AF7+AC7</f>
        <v>13</v>
      </c>
      <c r="AK7" s="20">
        <f>AH7+AE7</f>
        <v>13</v>
      </c>
      <c r="AL7" s="21">
        <f>AI7+AF7</f>
        <v>21</v>
      </c>
      <c r="AN7" s="20">
        <f>AK7+AH7</f>
        <v>21</v>
      </c>
      <c r="AO7" s="21">
        <f>AL7+AI7</f>
        <v>34</v>
      </c>
      <c r="AQ7" s="20">
        <f>AN7+AK7</f>
        <v>34</v>
      </c>
      <c r="AR7" s="21">
        <f>AO7+AL7</f>
        <v>55</v>
      </c>
      <c r="AT7" s="20">
        <f>AQ7+AN7</f>
        <v>55</v>
      </c>
      <c r="AU7" s="21">
        <f>AR7+AO7</f>
        <v>89</v>
      </c>
      <c r="AW7" s="20">
        <f>AT7+AQ7</f>
        <v>89</v>
      </c>
      <c r="AX7" s="21">
        <f>AU7+AR7</f>
        <v>144</v>
      </c>
      <c r="AZ7" s="20">
        <f>AW7+AT7</f>
        <v>144</v>
      </c>
      <c r="BA7" s="21">
        <f>AX7+AU7</f>
        <v>233</v>
      </c>
    </row>
    <row r="8" spans="1:256">
      <c r="A8" s="23">
        <v>-3</v>
      </c>
      <c r="B8" s="24">
        <v>2</v>
      </c>
      <c r="C8" s="22"/>
      <c r="D8" s="23">
        <v>2</v>
      </c>
      <c r="E8" s="24">
        <v>-1</v>
      </c>
      <c r="F8" s="22"/>
      <c r="G8" s="23">
        <f>D8+A8</f>
        <v>-1</v>
      </c>
      <c r="H8" s="24">
        <f>E8+B8</f>
        <v>1</v>
      </c>
      <c r="J8" s="23">
        <f>G8+D8</f>
        <v>1</v>
      </c>
      <c r="K8" s="24">
        <f>H8+E8</f>
        <v>0</v>
      </c>
      <c r="M8" s="23">
        <f>J8+G8</f>
        <v>0</v>
      </c>
      <c r="N8" s="24">
        <f>K8+H8</f>
        <v>1</v>
      </c>
      <c r="P8" s="23">
        <f>M8+J8</f>
        <v>1</v>
      </c>
      <c r="Q8" s="24">
        <f>N8+K8</f>
        <v>1</v>
      </c>
      <c r="S8" s="23">
        <f>P8+M8</f>
        <v>1</v>
      </c>
      <c r="T8" s="24">
        <f>Q8+N8</f>
        <v>2</v>
      </c>
      <c r="V8" s="23">
        <f>S8+P8</f>
        <v>2</v>
      </c>
      <c r="W8" s="24">
        <f>T8+Q8</f>
        <v>3</v>
      </c>
      <c r="Y8" s="23">
        <f>V8+S8</f>
        <v>3</v>
      </c>
      <c r="Z8" s="24">
        <f>W8+T8</f>
        <v>5</v>
      </c>
      <c r="AB8" s="23">
        <f>Y8+V8</f>
        <v>5</v>
      </c>
      <c r="AC8" s="24">
        <f>Z8+W8</f>
        <v>8</v>
      </c>
      <c r="AE8" s="23">
        <f>AB8+Y8</f>
        <v>8</v>
      </c>
      <c r="AF8" s="24">
        <f>AC8+Z8</f>
        <v>13</v>
      </c>
      <c r="AH8" s="23">
        <f>AE8+AB8</f>
        <v>13</v>
      </c>
      <c r="AI8" s="24">
        <f>AF8+AC8</f>
        <v>21</v>
      </c>
      <c r="AK8" s="23">
        <f>AH8+AE8</f>
        <v>21</v>
      </c>
      <c r="AL8" s="24">
        <f>AI8+AF8</f>
        <v>34</v>
      </c>
      <c r="AN8" s="23">
        <f>AK8+AH8</f>
        <v>34</v>
      </c>
      <c r="AO8" s="24">
        <f>AL8+AI8</f>
        <v>55</v>
      </c>
      <c r="AQ8" s="23">
        <f>AN8+AK8</f>
        <v>55</v>
      </c>
      <c r="AR8" s="24">
        <f>AO8+AL8</f>
        <v>89</v>
      </c>
      <c r="AT8" s="23">
        <f>AQ8+AN8</f>
        <v>89</v>
      </c>
      <c r="AU8" s="24">
        <f>AR8+AO8</f>
        <v>144</v>
      </c>
      <c r="AW8" s="23">
        <f>AT8+AQ8</f>
        <v>144</v>
      </c>
      <c r="AX8" s="24">
        <f>AU8+AR8</f>
        <v>233</v>
      </c>
      <c r="AZ8" s="23">
        <f>AW8+AT8</f>
        <v>233</v>
      </c>
      <c r="BA8" s="24">
        <f>AX8+AU8</f>
        <v>377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conditionalFormatting sqref="C4:BE5">
    <cfRule type="containsBlanks" dxfId="0" priority="1" stopIfTrue="1">
      <formula>LEN(TRIM(C4))=0</formula>
    </cfRule>
  </conditionalFormatting>
  <conditionalFormatting sqref="C7:C8">
    <cfRule type="containsErrors" dxfId="1" priority="1" stopIfTrue="1">
      <formula>ISERROR(C7)</formula>
    </cfRule>
  </conditionalFormatting>
  <conditionalFormatting sqref="F7:F8">
    <cfRule type="containsErrors" dxfId="1" priority="1" stopIfTrue="1">
      <formula>ISERROR(F7)</formula>
    </cfRule>
  </conditionalFormatting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19"/>
  <sheetViews>
    <sheetView workbookViewId="0">
      <selection activeCell="A1" sqref="A1"/>
    </sheetView>
  </sheetViews>
  <sheetFormatPr defaultColWidth="50.25" defaultRowHeight="18"/>
  <cols>
    <col min="1" max="256" style="25" width="6.8567307692307695" bestFit="1" customWidth="1"/>
    <col min="257" max="16384" style="0" width="9.570853365384616"/>
  </cols>
  <sheetData>
    <row r="1" spans="1:256">
      <c r="A1" s="26">
        <v>0</v>
      </c>
      <c r="B1" s="27">
        <v>0</v>
      </c>
      <c r="C1" s="28">
        <v>0</v>
      </c>
      <c r="E1" s="26">
        <v>1</v>
      </c>
      <c r="F1" s="27">
        <v>0</v>
      </c>
      <c r="G1" s="28">
        <v>0</v>
      </c>
      <c r="I1" s="26">
        <v>0</v>
      </c>
      <c r="J1" s="27">
        <v>0</v>
      </c>
      <c r="K1" s="28">
        <v>1</v>
      </c>
      <c r="M1" s="26">
        <v>0</v>
      </c>
      <c r="N1" s="27">
        <v>-1</v>
      </c>
      <c r="O1" s="28">
        <v>1</v>
      </c>
    </row>
    <row r="2" spans="1:256">
      <c r="A2" s="29">
        <v>0</v>
      </c>
      <c r="B2">
        <v>0</v>
      </c>
      <c r="C2" s="30">
        <v>0</v>
      </c>
      <c r="E2" s="29">
        <v>0</v>
      </c>
      <c r="F2">
        <v>1</v>
      </c>
      <c r="G2" s="30">
        <v>0</v>
      </c>
      <c r="I2" s="29">
        <v>0</v>
      </c>
      <c r="J2">
        <v>1</v>
      </c>
      <c r="K2" s="30">
        <v>1</v>
      </c>
      <c r="M2" s="29">
        <v>-1</v>
      </c>
      <c r="N2">
        <v>1</v>
      </c>
      <c r="O2" s="30">
        <v>0</v>
      </c>
    </row>
    <row r="3" spans="1:256">
      <c r="A3" s="31">
        <v>0</v>
      </c>
      <c r="B3" s="32">
        <v>0</v>
      </c>
      <c r="C3" s="33">
        <v>0</v>
      </c>
      <c r="E3" s="31">
        <v>0</v>
      </c>
      <c r="F3" s="32">
        <v>0</v>
      </c>
      <c r="G3" s="33">
        <v>1</v>
      </c>
      <c r="I3" s="31">
        <v>1</v>
      </c>
      <c r="J3" s="32">
        <v>1</v>
      </c>
      <c r="K3" s="33">
        <v>1</v>
      </c>
      <c r="M3" s="31">
        <v>1</v>
      </c>
      <c r="N3" s="32">
        <v>0</v>
      </c>
      <c r="O3" s="33">
        <v>0</v>
      </c>
    </row>
    <row r="5" spans="1:256">
      <c r="A5" s="34">
        <v>0</v>
      </c>
      <c r="C5" s="34">
        <f>IF(ISODD(COLUMN()),A7,"")</f>
        <v>1</v>
      </c>
      <c r="E5" s="34">
        <f>IF(ISODD(COLUMN()),C7,"")</f>
        <v>1</v>
      </c>
      <c r="G5" s="34">
        <f>IF(ISODD(COLUMN()),E7,"")</f>
        <v>3</v>
      </c>
      <c r="I5" s="34">
        <f>IF(ISODD(COLUMN()),G7,"")</f>
        <v>6</v>
      </c>
      <c r="K5" s="34">
        <f>IF(ISODD(COLUMN()),I7,"")</f>
        <v>14</v>
      </c>
      <c r="M5" s="34">
        <f>IF(ISODD(COLUMN()),K7,"")</f>
        <v>31</v>
      </c>
      <c r="O5" s="34">
        <f>IF(ISODD(COLUMN()),M7,"")</f>
        <v>70</v>
      </c>
      <c r="Q5" s="34">
        <f>IF(ISODD(COLUMN()),O7,"")</f>
        <v>157</v>
      </c>
      <c r="S5" s="34">
        <f>IF(ISODD(COLUMN()),Q7,"")</f>
        <v>353</v>
      </c>
      <c r="U5" s="34">
        <f>IF(ISODD(COLUMN()),S7,"")</f>
        <v>793</v>
      </c>
      <c r="W5" s="34">
        <f>IF(ISODD(COLUMN()),U7,"")</f>
        <v>1782</v>
      </c>
      <c r="Y5" s="34">
        <f>IF(ISODD(COLUMN()),W7,"")</f>
        <v>4004</v>
      </c>
      <c r="AA5" s="34">
        <f>IF(ISODD(COLUMN()),Y7,"")</f>
        <v>8997</v>
      </c>
      <c r="AC5" s="34">
        <f>IF(ISODD(COLUMN()),AA7,"")</f>
        <v>20216</v>
      </c>
      <c r="AE5" s="34">
        <f>IF(ISODD(COLUMN()),AC7,"")</f>
        <v>45425</v>
      </c>
      <c r="AG5" s="34">
        <f>IF(ISODD(COLUMN()),AE7,"")</f>
        <v>102069</v>
      </c>
      <c r="AI5" s="34">
        <f>IF(ISODD(COLUMN()),AG7,"")</f>
        <v>229347</v>
      </c>
      <c r="AK5" s="34">
        <f>IF(ISODD(COLUMN()),AI7,"")</f>
        <v>515338</v>
      </c>
      <c r="AM5" s="34">
        <f>IF(ISODD(COLUMN()),AK7,"")</f>
        <v>1157954</v>
      </c>
      <c r="AO5" s="34">
        <f>IF(ISODD(COLUMN()),AM7,"")</f>
        <v>2601899</v>
      </c>
      <c r="AQ5" s="34">
        <f>IF(ISODD(COLUMN()),AO7,"")</f>
        <v>5846414</v>
      </c>
      <c r="AS5" s="34">
        <f>IF(ISODD(COLUMN()),AQ7,"")</f>
        <v>13136773</v>
      </c>
      <c r="AU5" s="34">
        <f>IF(ISODD(COLUMN()),AS7,"")</f>
        <v>29518061</v>
      </c>
      <c r="AW5" s="34">
        <f>IF(ISODD(COLUMN()),AU7,"")</f>
        <v>66326481</v>
      </c>
      <c r="AY5" s="34">
        <f>IF(ISODD(COLUMN()),AW7,"")</f>
        <v>149034250</v>
      </c>
      <c r="BA5" s="34">
        <f>IF(ISODD(COLUMN()),AY7,"")</f>
        <v>334876920</v>
      </c>
    </row>
    <row r="6" spans="1:256">
      <c r="A6" s="35">
        <v>0</v>
      </c>
      <c r="C6" s="35">
        <f>IF(ISODD(COLUMN()),A7+A6,"")</f>
        <v>1</v>
      </c>
      <c r="E6" s="35">
        <f>IF(ISODD(COLUMN()),C7+C6,"")</f>
        <v>2</v>
      </c>
      <c r="G6" s="35">
        <f>IF(ISODD(COLUMN()),E7+E6,"")</f>
        <v>5</v>
      </c>
      <c r="I6" s="35">
        <f>IF(ISODD(COLUMN()),G7+G6,"")</f>
        <v>11</v>
      </c>
      <c r="K6" s="35">
        <f>IF(ISODD(COLUMN()),I7+I6,"")</f>
        <v>25</v>
      </c>
      <c r="M6" s="35">
        <f>IF(ISODD(COLUMN()),K7+K6,"")</f>
        <v>56</v>
      </c>
      <c r="O6" s="35">
        <f>IF(ISODD(COLUMN()),M7+M6,"")</f>
        <v>126</v>
      </c>
      <c r="Q6" s="35">
        <f>IF(ISODD(COLUMN()),O7+O6,"")</f>
        <v>283</v>
      </c>
      <c r="S6" s="35">
        <f>IF(ISODD(COLUMN()),Q7+Q6,"")</f>
        <v>636</v>
      </c>
      <c r="U6" s="35">
        <f>IF(ISODD(COLUMN()),S7+S6,"")</f>
        <v>1429</v>
      </c>
      <c r="W6" s="35">
        <f>IF(ISODD(COLUMN()),U7+U6,"")</f>
        <v>3211</v>
      </c>
      <c r="Y6" s="35">
        <f>IF(ISODD(COLUMN()),W7+W6,"")</f>
        <v>7215</v>
      </c>
      <c r="AA6" s="35">
        <f>IF(ISODD(COLUMN()),Y7+Y6,"")</f>
        <v>16212</v>
      </c>
      <c r="AC6" s="35">
        <f>IF(ISODD(COLUMN()),AA7+AA6,"")</f>
        <v>36428</v>
      </c>
      <c r="AE6" s="35">
        <f>IF(ISODD(COLUMN()),AC7+AC6,"")</f>
        <v>81853</v>
      </c>
      <c r="AG6" s="35">
        <f>IF(ISODD(COLUMN()),AE7+AE6,"")</f>
        <v>183922</v>
      </c>
      <c r="AI6" s="35">
        <f>IF(ISODD(COLUMN()),AG7+AG6,"")</f>
        <v>413269</v>
      </c>
      <c r="AK6" s="35">
        <f>IF(ISODD(COLUMN()),AI7+AI6,"")</f>
        <v>928607</v>
      </c>
      <c r="AM6" s="35">
        <f>IF(ISODD(COLUMN()),AK7+AK6,"")</f>
        <v>2086561</v>
      </c>
      <c r="AO6" s="35">
        <f>IF(ISODD(COLUMN()),AM7+AM6,"")</f>
        <v>4688460</v>
      </c>
      <c r="AQ6" s="35">
        <f>IF(ISODD(COLUMN()),AO7+AO6,"")</f>
        <v>10534874</v>
      </c>
      <c r="AS6" s="35">
        <f>IF(ISODD(COLUMN()),AQ7+AQ6,"")</f>
        <v>23671647</v>
      </c>
      <c r="AU6" s="35">
        <f>IF(ISODD(COLUMN()),AS7+AS6,"")</f>
        <v>53189708</v>
      </c>
      <c r="AW6" s="35">
        <f>IF(ISODD(COLUMN()),AU7+AU6,"")</f>
        <v>119516189</v>
      </c>
      <c r="AY6" s="35">
        <f>IF(ISODD(COLUMN()),AW7+AW6,"")</f>
        <v>268550439</v>
      </c>
      <c r="BA6" s="35">
        <f>IF(ISODD(COLUMN()),AY7+AY6,"")</f>
        <v>603427359</v>
      </c>
    </row>
    <row r="7" spans="1:256">
      <c r="A7" s="36">
        <v>1</v>
      </c>
      <c r="C7" s="36">
        <f>IF(ISODD(COLUMN()),A7+A6+A5,"")</f>
        <v>1</v>
      </c>
      <c r="E7" s="36">
        <f>IF(ISODD(COLUMN()),C7+C6+C5,"")</f>
        <v>3</v>
      </c>
      <c r="G7" s="36">
        <f>IF(ISODD(COLUMN()),E7+E6+E5,"")</f>
        <v>6</v>
      </c>
      <c r="I7" s="36">
        <f>IF(ISODD(COLUMN()),G7+G6+G5,"")</f>
        <v>14</v>
      </c>
      <c r="K7" s="36">
        <f>IF(ISODD(COLUMN()),I7+I6+I5,"")</f>
        <v>31</v>
      </c>
      <c r="M7" s="36">
        <f>IF(ISODD(COLUMN()),K7+K6+K5,"")</f>
        <v>70</v>
      </c>
      <c r="O7" s="36">
        <f>IF(ISODD(COLUMN()),M7+M6+M5,"")</f>
        <v>157</v>
      </c>
      <c r="Q7" s="36">
        <f>IF(ISODD(COLUMN()),O7+O6+O5,"")</f>
        <v>353</v>
      </c>
      <c r="S7" s="36">
        <f>IF(ISODD(COLUMN()),Q7+Q6+Q5,"")</f>
        <v>793</v>
      </c>
      <c r="U7" s="36">
        <f>IF(ISODD(COLUMN()),S7+S6+S5,"")</f>
        <v>1782</v>
      </c>
      <c r="W7" s="36">
        <f>IF(ISODD(COLUMN()),U7+U6+U5,"")</f>
        <v>4004</v>
      </c>
      <c r="Y7" s="36">
        <f>IF(ISODD(COLUMN()),W7+W6+W5,"")</f>
        <v>8997</v>
      </c>
      <c r="AA7" s="36">
        <f>IF(ISODD(COLUMN()),Y7+Y6+Y5,"")</f>
        <v>20216</v>
      </c>
      <c r="AC7" s="36">
        <f>IF(ISODD(COLUMN()),AA7+AA6+AA5,"")</f>
        <v>45425</v>
      </c>
      <c r="AE7" s="36">
        <f>IF(ISODD(COLUMN()),AC7+AC6+AC5,"")</f>
        <v>102069</v>
      </c>
      <c r="AG7" s="36">
        <f>IF(ISODD(COLUMN()),AE7+AE6+AE5,"")</f>
        <v>229347</v>
      </c>
      <c r="AI7" s="36">
        <f>IF(ISODD(COLUMN()),AG7+AG6+AG5,"")</f>
        <v>515338</v>
      </c>
      <c r="AK7" s="36">
        <f>IF(ISODD(COLUMN()),AI7+AI6+AI5,"")</f>
        <v>1157954</v>
      </c>
      <c r="AM7" s="36">
        <f>IF(ISODD(COLUMN()),AK7+AK6+AK5,"")</f>
        <v>2601899</v>
      </c>
      <c r="AO7" s="36">
        <f>IF(ISODD(COLUMN()),AM7+AM6+AM5,"")</f>
        <v>5846414</v>
      </c>
      <c r="AQ7" s="36">
        <f>IF(ISODD(COLUMN()),AO7+AO6+AO5,"")</f>
        <v>13136773</v>
      </c>
      <c r="AS7" s="36">
        <f>IF(ISODD(COLUMN()),AQ7+AQ6+AQ5,"")</f>
        <v>29518061</v>
      </c>
      <c r="AU7" s="36">
        <f>IF(ISODD(COLUMN()),AS7+AS6+AS5,"")</f>
        <v>66326481</v>
      </c>
      <c r="AW7" s="36">
        <f>IF(ISODD(COLUMN()),AU7+AU6+AU5,"")</f>
        <v>149034250</v>
      </c>
      <c r="AY7" s="36">
        <f>IF(ISODD(COLUMN()),AW7+AW6+AW5,"")</f>
        <v>334876920</v>
      </c>
      <c r="BA7" s="36">
        <f>IF(ISODD(COLUMN()),AY7+AY6+AY5,"")</f>
        <v>752461609</v>
      </c>
    </row>
    <row r="9" spans="1:256">
      <c r="A9" s="37">
        <v>1</v>
      </c>
      <c r="B9" s="27">
        <v>-3</v>
      </c>
      <c r="C9" s="28">
        <v>2</v>
      </c>
      <c r="E9" s="37">
        <v>2</v>
      </c>
      <c r="F9" s="27">
        <v>-1</v>
      </c>
      <c r="G9" s="28">
        <v>0</v>
      </c>
      <c r="I9" s="26">
        <v>0</v>
      </c>
      <c r="J9" s="27">
        <v>-1</v>
      </c>
      <c r="K9" s="28">
        <v>1</v>
      </c>
      <c r="M9" s="26">
        <v>1</v>
      </c>
      <c r="N9" s="27">
        <v>0</v>
      </c>
      <c r="O9" s="28">
        <v>0</v>
      </c>
      <c r="Q9" s="26">
        <v>0</v>
      </c>
      <c r="R9" s="27">
        <v>0</v>
      </c>
      <c r="S9" s="28">
        <v>1</v>
      </c>
      <c r="U9" s="37">
        <v>1</v>
      </c>
      <c r="V9" s="27">
        <v>1</v>
      </c>
      <c r="W9" s="28">
        <v>1</v>
      </c>
      <c r="Y9" s="37">
        <v>1</v>
      </c>
      <c r="Z9" s="27">
        <v>2</v>
      </c>
      <c r="AA9" s="28">
        <v>3</v>
      </c>
    </row>
    <row r="10" spans="1:256">
      <c r="A10" s="29">
        <v>-3</v>
      </c>
      <c r="B10">
        <v>3</v>
      </c>
      <c r="C10" s="30">
        <v>-1</v>
      </c>
      <c r="E10" s="29">
        <v>-1</v>
      </c>
      <c r="F10">
        <v>2</v>
      </c>
      <c r="G10" s="30">
        <v>-1</v>
      </c>
      <c r="I10" s="29">
        <v>-1</v>
      </c>
      <c r="J10">
        <v>1</v>
      </c>
      <c r="K10" s="30">
        <v>0</v>
      </c>
      <c r="M10" s="29">
        <v>0</v>
      </c>
      <c r="N10">
        <v>1</v>
      </c>
      <c r="O10" s="30">
        <v>0</v>
      </c>
      <c r="Q10" s="29">
        <v>0</v>
      </c>
      <c r="R10">
        <v>1</v>
      </c>
      <c r="S10" s="30">
        <v>1</v>
      </c>
      <c r="U10" s="29">
        <v>1</v>
      </c>
      <c r="V10">
        <v>2</v>
      </c>
      <c r="W10" s="30">
        <v>2</v>
      </c>
      <c r="Y10" s="29">
        <v>2</v>
      </c>
      <c r="Z10">
        <v>4</v>
      </c>
      <c r="AA10" s="30">
        <v>5</v>
      </c>
    </row>
    <row r="11" spans="1:256">
      <c r="A11" s="31">
        <v>2</v>
      </c>
      <c r="B11" s="32">
        <v>-1</v>
      </c>
      <c r="C11" s="33">
        <v>0</v>
      </c>
      <c r="E11" s="31">
        <v>0</v>
      </c>
      <c r="F11" s="32">
        <v>-1</v>
      </c>
      <c r="G11" s="33">
        <v>1</v>
      </c>
      <c r="I11" s="31">
        <v>1</v>
      </c>
      <c r="J11" s="32">
        <v>0</v>
      </c>
      <c r="K11" s="33">
        <v>0</v>
      </c>
      <c r="M11" s="31">
        <v>0</v>
      </c>
      <c r="N11" s="32">
        <v>0</v>
      </c>
      <c r="O11" s="33">
        <v>1</v>
      </c>
      <c r="Q11" s="31">
        <v>1</v>
      </c>
      <c r="R11" s="32">
        <v>1</v>
      </c>
      <c r="S11" s="33">
        <v>1</v>
      </c>
      <c r="U11" s="31">
        <v>1</v>
      </c>
      <c r="V11" s="32">
        <v>2</v>
      </c>
      <c r="W11" s="33">
        <v>3</v>
      </c>
      <c r="Y11" s="31">
        <v>3</v>
      </c>
      <c r="Z11" s="32">
        <v>5</v>
      </c>
      <c r="AA11" s="33">
        <v>6</v>
      </c>
    </row>
    <row r="13" spans="1:256">
      <c r="A13" s="37">
        <v>-4</v>
      </c>
      <c r="B13" s="27">
        <v>5</v>
      </c>
      <c r="C13" s="28">
        <v>-2</v>
      </c>
      <c r="E13" s="37">
        <v>2</v>
      </c>
      <c r="F13" s="27">
        <v>-2</v>
      </c>
      <c r="G13" s="28">
        <v>1</v>
      </c>
      <c r="I13" s="37">
        <v>-1</v>
      </c>
      <c r="J13" s="27">
        <v>1</v>
      </c>
      <c r="K13" s="28">
        <v>0</v>
      </c>
      <c r="M13" s="26">
        <v>1</v>
      </c>
      <c r="N13" s="27">
        <v>0</v>
      </c>
      <c r="O13" s="28">
        <v>0</v>
      </c>
      <c r="Q13" s="37">
        <v>-1</v>
      </c>
      <c r="R13" s="27">
        <v>0</v>
      </c>
      <c r="S13" s="28">
        <v>1</v>
      </c>
      <c r="U13" s="37">
        <v>2</v>
      </c>
      <c r="V13" s="27">
        <v>1</v>
      </c>
      <c r="W13" s="28">
        <v>-1</v>
      </c>
      <c r="Y13" s="37">
        <v>-3</v>
      </c>
      <c r="Z13" s="27">
        <v>-1</v>
      </c>
      <c r="AA13" s="28">
        <v>3</v>
      </c>
    </row>
    <row r="14" spans="1:256">
      <c r="A14" s="29">
        <v>5</v>
      </c>
      <c r="B14">
        <v>-6</v>
      </c>
      <c r="C14" s="30">
        <v>3</v>
      </c>
      <c r="E14" s="29">
        <v>-2</v>
      </c>
      <c r="F14">
        <v>3</v>
      </c>
      <c r="G14" s="30">
        <v>-1</v>
      </c>
      <c r="I14" s="29">
        <v>1</v>
      </c>
      <c r="J14">
        <v>-1</v>
      </c>
      <c r="K14" s="30">
        <v>1</v>
      </c>
      <c r="M14" s="29">
        <v>0</v>
      </c>
      <c r="N14">
        <v>1</v>
      </c>
      <c r="O14" s="30">
        <v>0</v>
      </c>
      <c r="Q14" s="29">
        <v>0</v>
      </c>
      <c r="R14">
        <v>0</v>
      </c>
      <c r="S14" s="30">
        <v>1</v>
      </c>
      <c r="U14" s="29">
        <v>1</v>
      </c>
      <c r="V14">
        <v>1</v>
      </c>
      <c r="W14" s="30">
        <v>0</v>
      </c>
      <c r="Y14" s="29">
        <v>-1</v>
      </c>
      <c r="Z14">
        <v>0</v>
      </c>
      <c r="AA14" s="30">
        <v>2</v>
      </c>
    </row>
    <row r="15" spans="1:256">
      <c r="A15" s="31">
        <v>-2</v>
      </c>
      <c r="B15" s="32">
        <v>3</v>
      </c>
      <c r="C15" s="33">
        <v>-1</v>
      </c>
      <c r="E15" s="31">
        <v>1</v>
      </c>
      <c r="F15" s="32">
        <v>-1</v>
      </c>
      <c r="G15" s="33">
        <v>1</v>
      </c>
      <c r="I15" s="31">
        <v>0</v>
      </c>
      <c r="J15" s="32">
        <v>1</v>
      </c>
      <c r="K15" s="33">
        <v>0</v>
      </c>
      <c r="M15" s="31">
        <v>0</v>
      </c>
      <c r="N15" s="32">
        <v>0</v>
      </c>
      <c r="O15" s="33">
        <v>1</v>
      </c>
      <c r="Q15" s="31">
        <v>1</v>
      </c>
      <c r="R15" s="32">
        <v>1</v>
      </c>
      <c r="S15" s="33">
        <v>0</v>
      </c>
      <c r="U15" s="31">
        <v>-1</v>
      </c>
      <c r="V15" s="32">
        <v>0</v>
      </c>
      <c r="W15" s="33">
        <v>2</v>
      </c>
      <c r="Y15" s="31">
        <v>3</v>
      </c>
      <c r="Z15" s="32">
        <v>2</v>
      </c>
      <c r="AA15" s="33">
        <v>-1</v>
      </c>
    </row>
    <row r="17" spans="1:256">
      <c r="A17" s="37">
        <v>-36</v>
      </c>
      <c r="B17" s="27">
        <v>-16</v>
      </c>
      <c r="C17" s="28">
        <v>29</v>
      </c>
      <c r="E17" s="37">
        <v>9</v>
      </c>
      <c r="F17" s="27">
        <v>4</v>
      </c>
      <c r="G17" s="28">
        <v>-7</v>
      </c>
      <c r="I17" s="37">
        <v>-2</v>
      </c>
      <c r="J17" s="27">
        <v>-1</v>
      </c>
      <c r="K17" s="28">
        <v>2</v>
      </c>
      <c r="M17" s="26">
        <v>1</v>
      </c>
      <c r="N17" s="27">
        <v>0</v>
      </c>
      <c r="O17" s="28">
        <v>0</v>
      </c>
      <c r="Q17" s="37">
        <v>1</v>
      </c>
      <c r="R17" s="27">
        <v>-1</v>
      </c>
      <c r="S17" s="28">
        <v>1</v>
      </c>
      <c r="U17" s="37">
        <v>3</v>
      </c>
      <c r="V17" s="27">
        <v>-3</v>
      </c>
      <c r="W17" s="28">
        <v>2</v>
      </c>
      <c r="Y17" s="37">
        <v>8</v>
      </c>
      <c r="Z17" s="27">
        <v>-9</v>
      </c>
      <c r="AA17" s="28">
        <v>5</v>
      </c>
    </row>
    <row r="18" spans="1:256">
      <c r="A18" s="29">
        <v>-16</v>
      </c>
      <c r="B18">
        <v>-7</v>
      </c>
      <c r="C18" s="30">
        <v>13</v>
      </c>
      <c r="E18" s="29">
        <v>4</v>
      </c>
      <c r="F18">
        <v>2</v>
      </c>
      <c r="G18" s="30">
        <v>-3</v>
      </c>
      <c r="I18" s="29">
        <v>-1</v>
      </c>
      <c r="J18">
        <v>0</v>
      </c>
      <c r="K18" s="30">
        <v>1</v>
      </c>
      <c r="M18" s="29">
        <v>0</v>
      </c>
      <c r="N18">
        <v>1</v>
      </c>
      <c r="O18" s="30">
        <v>0</v>
      </c>
      <c r="Q18" s="29">
        <v>-1</v>
      </c>
      <c r="R18">
        <v>2</v>
      </c>
      <c r="S18" s="30">
        <v>0</v>
      </c>
      <c r="U18" s="29">
        <v>-3</v>
      </c>
      <c r="V18">
        <v>5</v>
      </c>
      <c r="W18" s="30">
        <v>-1</v>
      </c>
      <c r="Y18" s="29">
        <v>-9</v>
      </c>
      <c r="Z18">
        <v>13</v>
      </c>
      <c r="AA18" s="30">
        <v>-4</v>
      </c>
    </row>
    <row r="19" spans="1:256">
      <c r="A19" s="31">
        <v>29</v>
      </c>
      <c r="B19" s="32">
        <v>13</v>
      </c>
      <c r="C19" s="33">
        <v>-23</v>
      </c>
      <c r="E19" s="31">
        <v>-7</v>
      </c>
      <c r="F19" s="32">
        <v>-3</v>
      </c>
      <c r="G19" s="33">
        <v>6</v>
      </c>
      <c r="I19" s="31">
        <v>2</v>
      </c>
      <c r="J19" s="32">
        <v>1</v>
      </c>
      <c r="K19" s="33">
        <v>-1</v>
      </c>
      <c r="M19" s="31">
        <v>0</v>
      </c>
      <c r="N19" s="32">
        <v>0</v>
      </c>
      <c r="O19" s="33">
        <v>1</v>
      </c>
      <c r="Q19" s="31">
        <v>1</v>
      </c>
      <c r="R19" s="32">
        <v>0</v>
      </c>
      <c r="S19" s="33">
        <v>1</v>
      </c>
      <c r="U19" s="31">
        <v>2</v>
      </c>
      <c r="V19" s="32">
        <v>-1</v>
      </c>
      <c r="W19" s="33">
        <v>2</v>
      </c>
      <c r="Y19" s="31">
        <v>5</v>
      </c>
      <c r="Z19" s="32">
        <v>-4</v>
      </c>
      <c r="AA19" s="33">
        <v>4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1"/>
  </sheetPr>
  <dimension ref="A1:IV65536"/>
  <sheetViews>
    <sheetView workbookViewId="0">
      <selection activeCell="A1" sqref="A1"/>
    </sheetView>
  </sheetViews>
  <sheetFormatPr defaultColWidth="50.25" defaultRowHeight="18"/>
  <cols>
    <col min="1" max="256" style="25" width="6.8567307692307695" bestFit="1" customWidth="1"/>
    <col min="257" max="16384" style="0" width="9.570853365384616"/>
  </cols>
  <sheetData>
    <row r="1" spans="1:256">
      <c r="A1" s="0"/>
      <c r="B1" s="0"/>
      <c r="C1" s="0"/>
      <c r="D1" s="0"/>
      <c r="F1" s="0"/>
      <c r="G1" s="0"/>
      <c r="H1" s="0"/>
      <c r="J1" s="0"/>
      <c r="K1" s="0"/>
      <c r="L1" s="0"/>
      <c r="N1" s="0"/>
      <c r="O1" s="0"/>
      <c r="P1" s="0"/>
      <c r="R1" s="0"/>
      <c r="S1" s="0"/>
      <c r="T1" s="0"/>
      <c r="V1" s="0"/>
      <c r="W1" s="0"/>
      <c r="X1" s="0"/>
      <c r="Z1" s="0"/>
      <c r="AA1" s="0"/>
      <c r="AB1" s="0"/>
    </row>
    <row r="2" spans="1:256">
      <c r="A2" s="0"/>
      <c r="B2" s="37">
        <v>6</v>
      </c>
      <c r="C2" s="27">
        <v>3</v>
      </c>
      <c r="D2" s="28">
        <v>-4</v>
      </c>
      <c r="F2" s="0"/>
      <c r="G2" s="0"/>
      <c r="H2" s="0"/>
      <c r="J2" s="37">
        <v>1</v>
      </c>
      <c r="K2" s="27">
        <v>1</v>
      </c>
      <c r="L2" s="28">
        <v>0</v>
      </c>
      <c r="N2" s="0"/>
      <c r="O2" s="0"/>
      <c r="P2" s="0"/>
      <c r="R2" s="37">
        <v>1</v>
      </c>
      <c r="S2" s="27">
        <v>0</v>
      </c>
      <c r="T2" s="28">
        <v>1</v>
      </c>
      <c r="V2" s="0"/>
      <c r="W2" s="0"/>
      <c r="X2" s="0"/>
      <c r="Z2" s="37">
        <v>-3</v>
      </c>
      <c r="AA2" s="27">
        <v>5</v>
      </c>
      <c r="AB2" s="28">
        <v>-1</v>
      </c>
      <c r="AH2" s="37">
        <v>22</v>
      </c>
      <c r="AI2" s="27">
        <v>-26</v>
      </c>
      <c r="AJ2" s="28">
        <v>13</v>
      </c>
    </row>
    <row r="3" spans="1:256">
      <c r="A3" s="0"/>
      <c r="B3" s="29">
        <v>3</v>
      </c>
      <c r="C3">
        <v>2</v>
      </c>
      <c r="D3" s="30">
        <v>-1</v>
      </c>
      <c r="F3" s="0"/>
      <c r="G3" s="0"/>
      <c r="H3" s="0"/>
      <c r="J3" s="29">
        <v>1</v>
      </c>
      <c r="K3">
        <v>1</v>
      </c>
      <c r="L3" s="30">
        <v>1</v>
      </c>
      <c r="N3" s="0"/>
      <c r="O3" s="0"/>
      <c r="P3" s="0"/>
      <c r="R3" s="29">
        <v>0</v>
      </c>
      <c r="S3">
        <v>2</v>
      </c>
      <c r="T3" s="30">
        <v>1</v>
      </c>
      <c r="V3" s="0"/>
      <c r="W3" s="0"/>
      <c r="X3" s="0"/>
      <c r="Z3" s="29">
        <v>5</v>
      </c>
      <c r="AA3">
        <v>-4</v>
      </c>
      <c r="AB3" s="30">
        <v>4</v>
      </c>
      <c r="AH3" s="29">
        <v>-26</v>
      </c>
      <c r="AI3">
        <v>35</v>
      </c>
      <c r="AJ3" s="30">
        <v>-13</v>
      </c>
    </row>
    <row r="4" spans="1:256">
      <c r="A4" s="0"/>
      <c r="B4" s="31">
        <v>-4</v>
      </c>
      <c r="C4" s="32">
        <v>-1</v>
      </c>
      <c r="D4" s="33">
        <v>5</v>
      </c>
      <c r="F4" s="37">
        <v>-3</v>
      </c>
      <c r="G4" s="27">
        <v>-1</v>
      </c>
      <c r="H4" s="28">
        <v>3</v>
      </c>
      <c r="J4" s="31">
        <v>0</v>
      </c>
      <c r="K4" s="32">
        <v>1</v>
      </c>
      <c r="L4" s="33">
        <v>2</v>
      </c>
      <c r="N4" s="38">
        <v>0</v>
      </c>
      <c r="O4" s="39">
        <v>0</v>
      </c>
      <c r="P4" s="40">
        <v>1</v>
      </c>
      <c r="R4" s="31">
        <v>1</v>
      </c>
      <c r="S4" s="32">
        <v>1</v>
      </c>
      <c r="T4" s="33">
        <v>2</v>
      </c>
      <c r="V4" s="37">
        <v>-1</v>
      </c>
      <c r="W4" s="27">
        <v>2</v>
      </c>
      <c r="X4" s="28">
        <v>0</v>
      </c>
      <c r="Z4" s="31">
        <v>-1</v>
      </c>
      <c r="AA4" s="32">
        <v>4</v>
      </c>
      <c r="AB4" s="33">
        <v>1</v>
      </c>
      <c r="AD4" s="37">
        <v>8</v>
      </c>
      <c r="AE4" s="27">
        <v>-9</v>
      </c>
      <c r="AF4" s="28">
        <v>5</v>
      </c>
      <c r="AH4" s="31">
        <v>13</v>
      </c>
      <c r="AI4" s="32">
        <v>-13</v>
      </c>
      <c r="AJ4" s="33">
        <v>9</v>
      </c>
    </row>
    <row r="5" spans="1:256">
      <c r="A5" s="0"/>
      <c r="B5" s="0"/>
      <c r="C5" s="0"/>
      <c r="D5" s="0"/>
      <c r="F5" s="29">
        <v>-1</v>
      </c>
      <c r="G5">
        <v>0</v>
      </c>
      <c r="H5" s="30">
        <v>2</v>
      </c>
      <c r="J5" s="0"/>
      <c r="K5" s="0"/>
      <c r="L5" s="0"/>
      <c r="N5" s="41">
        <v>0</v>
      </c>
      <c r="O5">
        <v>1</v>
      </c>
      <c r="P5" s="42">
        <v>1</v>
      </c>
      <c r="R5" s="0"/>
      <c r="S5" s="0"/>
      <c r="T5" s="0"/>
      <c r="V5" s="29">
        <v>2</v>
      </c>
      <c r="W5">
        <v>-1</v>
      </c>
      <c r="X5" s="30">
        <v>2</v>
      </c>
      <c r="Z5" s="0"/>
      <c r="AA5" s="0"/>
      <c r="AB5" s="0"/>
      <c r="AD5" s="29">
        <v>-9</v>
      </c>
      <c r="AE5">
        <v>13</v>
      </c>
      <c r="AF5" s="30">
        <v>-4</v>
      </c>
    </row>
    <row r="6" spans="1:256">
      <c r="A6" s="0"/>
      <c r="B6" s="37">
        <v>13</v>
      </c>
      <c r="C6" s="27">
        <v>6</v>
      </c>
      <c r="D6" s="28">
        <v>-10</v>
      </c>
      <c r="F6" s="31">
        <v>3</v>
      </c>
      <c r="G6" s="32">
        <v>2</v>
      </c>
      <c r="H6" s="33">
        <v>-1</v>
      </c>
      <c r="J6" s="37">
        <v>2</v>
      </c>
      <c r="K6" s="27">
        <v>1</v>
      </c>
      <c r="L6" s="28">
        <v>-1</v>
      </c>
      <c r="N6" s="43">
        <v>1</v>
      </c>
      <c r="O6" s="44">
        <v>1</v>
      </c>
      <c r="P6" s="45">
        <v>1</v>
      </c>
      <c r="R6" s="38">
        <v>0</v>
      </c>
      <c r="S6" s="39">
        <v>1</v>
      </c>
      <c r="T6" s="40">
        <v>0</v>
      </c>
      <c r="V6" s="31">
        <v>0</v>
      </c>
      <c r="W6" s="32">
        <v>2</v>
      </c>
      <c r="X6" s="33">
        <v>1</v>
      </c>
      <c r="Z6" s="37">
        <v>3</v>
      </c>
      <c r="AA6" s="27">
        <v>-3</v>
      </c>
      <c r="AB6" s="28">
        <v>2</v>
      </c>
      <c r="AD6" s="31">
        <v>5</v>
      </c>
      <c r="AE6" s="32">
        <v>-4</v>
      </c>
      <c r="AF6" s="33">
        <v>4</v>
      </c>
      <c r="AH6" s="37">
        <v>-17</v>
      </c>
      <c r="AI6" s="27">
        <v>22</v>
      </c>
      <c r="AJ6" s="28">
        <v>-9</v>
      </c>
    </row>
    <row r="7" spans="1:256">
      <c r="A7" s="0"/>
      <c r="B7" s="29">
        <v>6</v>
      </c>
      <c r="C7">
        <v>3</v>
      </c>
      <c r="D7" s="30">
        <v>-4</v>
      </c>
      <c r="F7" s="0"/>
      <c r="G7" s="0"/>
      <c r="H7" s="0"/>
      <c r="J7" s="29">
        <v>1</v>
      </c>
      <c r="K7">
        <v>1</v>
      </c>
      <c r="L7" s="30">
        <v>0</v>
      </c>
      <c r="N7" s="0"/>
      <c r="O7" s="0"/>
      <c r="P7" s="0"/>
      <c r="R7" s="41">
        <v>1</v>
      </c>
      <c r="S7">
        <v>0</v>
      </c>
      <c r="T7" s="42">
        <v>1</v>
      </c>
      <c r="V7" s="0"/>
      <c r="W7" s="0"/>
      <c r="X7" s="0"/>
      <c r="Z7" s="29">
        <v>-3</v>
      </c>
      <c r="AA7">
        <v>5</v>
      </c>
      <c r="AB7" s="30">
        <v>-1</v>
      </c>
      <c r="AH7" s="29">
        <v>22</v>
      </c>
      <c r="AI7">
        <v>-26</v>
      </c>
      <c r="AJ7" s="30">
        <v>13</v>
      </c>
    </row>
    <row r="8" spans="1:256">
      <c r="A8" s="0"/>
      <c r="B8" s="31">
        <v>-10</v>
      </c>
      <c r="C8" s="32">
        <v>-4</v>
      </c>
      <c r="D8" s="33">
        <v>9</v>
      </c>
      <c r="F8" s="37">
        <v>-7</v>
      </c>
      <c r="G8" s="27">
        <v>-3</v>
      </c>
      <c r="H8" s="28">
        <v>6</v>
      </c>
      <c r="J8" s="31">
        <v>-1</v>
      </c>
      <c r="K8" s="32">
        <v>0</v>
      </c>
      <c r="L8" s="33">
        <v>2</v>
      </c>
      <c r="N8" s="46">
        <v>-1</v>
      </c>
      <c r="O8" s="39">
        <v>0</v>
      </c>
      <c r="P8" s="40">
        <v>1</v>
      </c>
      <c r="R8" s="43">
        <v>0</v>
      </c>
      <c r="S8" s="44">
        <v>1</v>
      </c>
      <c r="T8" s="45">
        <v>1</v>
      </c>
      <c r="V8" s="37">
        <v>1</v>
      </c>
      <c r="W8" s="27">
        <v>-1</v>
      </c>
      <c r="X8" s="28">
        <v>1</v>
      </c>
      <c r="Z8" s="31">
        <v>2</v>
      </c>
      <c r="AA8" s="32">
        <v>-1</v>
      </c>
      <c r="AB8" s="33">
        <v>2</v>
      </c>
      <c r="AD8" s="37">
        <v>-6</v>
      </c>
      <c r="AE8" s="27">
        <v>8</v>
      </c>
      <c r="AF8" s="28">
        <v>-3</v>
      </c>
      <c r="AH8" s="31">
        <v>-9</v>
      </c>
      <c r="AI8" s="32">
        <v>13</v>
      </c>
      <c r="AJ8" s="33">
        <v>-4</v>
      </c>
    </row>
    <row r="9" spans="1:256">
      <c r="A9" s="0"/>
      <c r="B9" s="0"/>
      <c r="C9" s="0"/>
      <c r="D9" s="0"/>
      <c r="F9" s="29">
        <v>-3</v>
      </c>
      <c r="G9">
        <v>-1</v>
      </c>
      <c r="H9" s="30">
        <v>3</v>
      </c>
      <c r="N9" s="41">
        <v>0</v>
      </c>
      <c r="O9">
        <v>0</v>
      </c>
      <c r="P9" s="42">
        <v>1</v>
      </c>
      <c r="V9" s="29">
        <v>-1</v>
      </c>
      <c r="W9">
        <v>2</v>
      </c>
      <c r="X9" s="30">
        <v>0</v>
      </c>
      <c r="AD9" s="29">
        <v>8</v>
      </c>
      <c r="AE9">
        <v>-9</v>
      </c>
      <c r="AF9" s="30">
        <v>5</v>
      </c>
    </row>
    <row r="10" spans="1:256">
      <c r="A10" s="0"/>
      <c r="B10" s="37">
        <v>29</v>
      </c>
      <c r="C10" s="27">
        <v>13</v>
      </c>
      <c r="D10" s="28">
        <v>-23</v>
      </c>
      <c r="F10" s="31">
        <v>6</v>
      </c>
      <c r="G10" s="32">
        <v>-1</v>
      </c>
      <c r="H10" s="33">
        <v>-4</v>
      </c>
      <c r="J10" s="37">
        <v>4</v>
      </c>
      <c r="K10" s="27">
        <v>2</v>
      </c>
      <c r="L10" s="28">
        <v>-3</v>
      </c>
      <c r="N10" s="43">
        <v>1</v>
      </c>
      <c r="O10" s="44">
        <v>1</v>
      </c>
      <c r="P10" s="45">
        <v>0</v>
      </c>
      <c r="R10" s="38">
        <v>1</v>
      </c>
      <c r="S10" s="39">
        <v>0</v>
      </c>
      <c r="T10" s="40">
        <v>0</v>
      </c>
      <c r="V10" s="31">
        <v>1</v>
      </c>
      <c r="W10" s="32">
        <v>0</v>
      </c>
      <c r="X10" s="33">
        <v>1</v>
      </c>
      <c r="Z10" s="37">
        <v>-2</v>
      </c>
      <c r="AA10" s="27">
        <v>3</v>
      </c>
      <c r="AB10" s="28">
        <v>-1</v>
      </c>
      <c r="AD10" s="31">
        <v>-3</v>
      </c>
      <c r="AE10" s="32">
        <v>5</v>
      </c>
      <c r="AF10" s="33">
        <v>-1</v>
      </c>
      <c r="AH10" s="37">
        <v>14</v>
      </c>
      <c r="AI10" s="27">
        <v>-17</v>
      </c>
      <c r="AJ10" s="28">
        <v>8</v>
      </c>
    </row>
    <row r="11" spans="1:256">
      <c r="A11" s="0"/>
      <c r="B11" s="29">
        <v>13</v>
      </c>
      <c r="C11">
        <v>6</v>
      </c>
      <c r="D11" s="30">
        <v>-10</v>
      </c>
      <c r="F11" s="0"/>
      <c r="G11" s="0"/>
      <c r="H11" s="0"/>
      <c r="J11" s="29">
        <v>2</v>
      </c>
      <c r="K11">
        <v>1</v>
      </c>
      <c r="L11" s="30">
        <v>-1</v>
      </c>
      <c r="R11" s="41">
        <v>0</v>
      </c>
      <c r="S11">
        <v>1</v>
      </c>
      <c r="T11" s="42">
        <v>0</v>
      </c>
      <c r="Z11" s="29">
        <v>3</v>
      </c>
      <c r="AA11">
        <v>-3</v>
      </c>
      <c r="AB11" s="30">
        <v>2</v>
      </c>
      <c r="AH11" s="29">
        <v>-17</v>
      </c>
      <c r="AI11">
        <v>22</v>
      </c>
      <c r="AJ11" s="30">
        <v>-9</v>
      </c>
    </row>
    <row r="12" spans="1:256">
      <c r="A12" s="0"/>
      <c r="B12" s="31">
        <v>-23</v>
      </c>
      <c r="C12" s="32">
        <v>-10</v>
      </c>
      <c r="D12" s="33">
        <v>19</v>
      </c>
      <c r="F12" s="37">
        <v>-16</v>
      </c>
      <c r="G12" s="27">
        <v>-7</v>
      </c>
      <c r="H12" s="28">
        <v>13</v>
      </c>
      <c r="J12" s="31">
        <v>-3</v>
      </c>
      <c r="K12" s="32">
        <v>-1</v>
      </c>
      <c r="L12" s="33">
        <v>3</v>
      </c>
      <c r="N12" s="37">
        <v>-2</v>
      </c>
      <c r="O12" s="27">
        <v>-1</v>
      </c>
      <c r="P12" s="28">
        <v>2</v>
      </c>
      <c r="R12" s="43">
        <v>0</v>
      </c>
      <c r="S12" s="44">
        <v>0</v>
      </c>
      <c r="T12" s="45">
        <v>1</v>
      </c>
      <c r="V12" s="46">
        <v>-1</v>
      </c>
      <c r="W12" s="39">
        <v>1</v>
      </c>
      <c r="X12" s="40">
        <v>0</v>
      </c>
      <c r="Z12" s="31">
        <v>-1</v>
      </c>
      <c r="AA12" s="32">
        <v>2</v>
      </c>
      <c r="AB12" s="33">
        <v>0</v>
      </c>
      <c r="AD12" s="37">
        <v>5</v>
      </c>
      <c r="AE12" s="27">
        <v>-6</v>
      </c>
      <c r="AF12" s="28">
        <v>3</v>
      </c>
      <c r="AH12" s="31">
        <v>8</v>
      </c>
      <c r="AI12" s="32">
        <v>-9</v>
      </c>
      <c r="AJ12" s="33">
        <v>5</v>
      </c>
    </row>
    <row r="13" spans="1:256">
      <c r="A13" s="0"/>
      <c r="B13" s="0"/>
      <c r="C13" s="0"/>
      <c r="D13" s="0"/>
      <c r="F13" s="29">
        <v>-7</v>
      </c>
      <c r="G13">
        <v>-3</v>
      </c>
      <c r="H13" s="30">
        <v>6</v>
      </c>
      <c r="N13" s="29">
        <v>-1</v>
      </c>
      <c r="O13">
        <v>0</v>
      </c>
      <c r="P13" s="30">
        <v>1</v>
      </c>
      <c r="V13" s="41">
        <v>1</v>
      </c>
      <c r="W13">
        <v>-1</v>
      </c>
      <c r="X13" s="42">
        <v>1</v>
      </c>
      <c r="AD13" s="29">
        <v>-6</v>
      </c>
      <c r="AE13">
        <v>8</v>
      </c>
      <c r="AF13" s="30">
        <v>-3</v>
      </c>
    </row>
    <row r="14" spans="1:256">
      <c r="A14" s="0"/>
      <c r="B14" s="37">
        <v>65</v>
      </c>
      <c r="C14" s="27">
        <v>29</v>
      </c>
      <c r="D14" s="28">
        <v>-52</v>
      </c>
      <c r="F14" s="31">
        <v>13</v>
      </c>
      <c r="G14" s="32">
        <v>6</v>
      </c>
      <c r="H14" s="33">
        <v>-10</v>
      </c>
      <c r="J14" s="37">
        <v>9</v>
      </c>
      <c r="K14" s="27">
        <v>4</v>
      </c>
      <c r="L14" s="28">
        <v>-7</v>
      </c>
      <c r="N14" s="31">
        <v>2</v>
      </c>
      <c r="O14" s="32">
        <v>1</v>
      </c>
      <c r="P14" s="33">
        <v>-1</v>
      </c>
      <c r="R14" s="37">
        <v>1</v>
      </c>
      <c r="S14" s="27">
        <v>1</v>
      </c>
      <c r="T14" s="28">
        <v>-1</v>
      </c>
      <c r="V14" s="43">
        <v>0</v>
      </c>
      <c r="W14" s="44">
        <v>1</v>
      </c>
      <c r="X14" s="45">
        <v>0</v>
      </c>
      <c r="Z14" s="37">
        <v>2</v>
      </c>
      <c r="AA14" s="27">
        <v>-2</v>
      </c>
      <c r="AB14" s="28">
        <v>1</v>
      </c>
      <c r="AD14" s="31">
        <v>3</v>
      </c>
      <c r="AE14" s="32">
        <v>-3</v>
      </c>
      <c r="AF14" s="33">
        <v>2</v>
      </c>
      <c r="AH14" s="37">
        <v>-11</v>
      </c>
      <c r="AI14" s="27">
        <v>14</v>
      </c>
      <c r="AJ14" s="28">
        <v>-6</v>
      </c>
    </row>
    <row r="15" spans="1:256">
      <c r="A15" s="0"/>
      <c r="B15" s="29">
        <v>29</v>
      </c>
      <c r="C15">
        <v>13</v>
      </c>
      <c r="D15" s="30">
        <v>-23</v>
      </c>
      <c r="J15" s="29">
        <v>4</v>
      </c>
      <c r="K15">
        <v>2</v>
      </c>
      <c r="L15" s="30">
        <v>-3</v>
      </c>
      <c r="R15" s="29">
        <v>1</v>
      </c>
      <c r="S15">
        <v>0</v>
      </c>
      <c r="T15" s="30">
        <v>0</v>
      </c>
      <c r="Z15" s="29">
        <v>-2</v>
      </c>
      <c r="AA15">
        <v>3</v>
      </c>
      <c r="AB15" s="30">
        <v>-1</v>
      </c>
      <c r="AH15" s="29">
        <v>14</v>
      </c>
      <c r="AI15">
        <v>-17</v>
      </c>
      <c r="AJ15" s="30">
        <v>8</v>
      </c>
    </row>
    <row r="16" spans="1:256">
      <c r="A16" s="0"/>
      <c r="B16" s="31">
        <v>-52</v>
      </c>
      <c r="C16" s="32">
        <v>-23</v>
      </c>
      <c r="D16" s="33">
        <v>42</v>
      </c>
      <c r="F16" s="37">
        <v>-36</v>
      </c>
      <c r="G16" s="27">
        <v>-16</v>
      </c>
      <c r="H16" s="28">
        <v>29</v>
      </c>
      <c r="J16" s="31">
        <v>-7</v>
      </c>
      <c r="K16" s="32">
        <v>-3</v>
      </c>
      <c r="L16" s="33">
        <v>6</v>
      </c>
      <c r="N16" s="37">
        <v>-5</v>
      </c>
      <c r="O16" s="27">
        <v>-2</v>
      </c>
      <c r="P16" s="28">
        <v>4</v>
      </c>
      <c r="R16" s="31">
        <v>-1</v>
      </c>
      <c r="S16" s="32">
        <v>0</v>
      </c>
      <c r="T16" s="33">
        <v>1</v>
      </c>
      <c r="V16" s="46">
        <v>0</v>
      </c>
      <c r="W16" s="39">
        <v>-1</v>
      </c>
      <c r="X16" s="40">
        <v>1</v>
      </c>
      <c r="Z16" s="31">
        <v>1</v>
      </c>
      <c r="AA16" s="32">
        <v>-1</v>
      </c>
      <c r="AB16" s="33">
        <v>1</v>
      </c>
      <c r="AD16" s="37">
        <v>-4</v>
      </c>
      <c r="AE16" s="27">
        <v>5</v>
      </c>
      <c r="AF16" s="28">
        <v>-2</v>
      </c>
      <c r="AH16" s="31">
        <v>-6</v>
      </c>
      <c r="AI16" s="32">
        <v>8</v>
      </c>
      <c r="AJ16" s="33">
        <v>-3</v>
      </c>
    </row>
    <row r="17" spans="1:256">
      <c r="A17" s="0"/>
      <c r="F17" s="29">
        <v>-16</v>
      </c>
      <c r="G17">
        <v>-7</v>
      </c>
      <c r="H17" s="30">
        <v>13</v>
      </c>
      <c r="N17" s="29">
        <v>-2</v>
      </c>
      <c r="O17">
        <v>-1</v>
      </c>
      <c r="P17" s="30">
        <v>2</v>
      </c>
      <c r="V17" s="41">
        <v>-1</v>
      </c>
      <c r="W17">
        <v>1</v>
      </c>
      <c r="X17" s="42">
        <v>0</v>
      </c>
      <c r="AD17" s="29">
        <v>5</v>
      </c>
      <c r="AE17">
        <v>-6</v>
      </c>
      <c r="AF17" s="30">
        <v>3</v>
      </c>
    </row>
    <row r="18" spans="1:256">
      <c r="A18" s="0"/>
      <c r="B18" s="37">
        <v>146</v>
      </c>
      <c r="C18" s="27">
        <v>65</v>
      </c>
      <c r="D18" s="28">
        <v>-117</v>
      </c>
      <c r="F18" s="31">
        <v>29</v>
      </c>
      <c r="G18" s="32">
        <v>13</v>
      </c>
      <c r="H18" s="33">
        <v>-23</v>
      </c>
      <c r="J18" s="37">
        <v>20</v>
      </c>
      <c r="K18" s="27">
        <v>9</v>
      </c>
      <c r="L18" s="28">
        <v>-16</v>
      </c>
      <c r="N18" s="31">
        <v>4</v>
      </c>
      <c r="O18" s="32">
        <v>2</v>
      </c>
      <c r="P18" s="33">
        <v>-3</v>
      </c>
      <c r="R18" s="37">
        <v>3</v>
      </c>
      <c r="S18" s="27">
        <v>1</v>
      </c>
      <c r="T18" s="28">
        <v>-2</v>
      </c>
      <c r="V18" s="43">
        <v>1</v>
      </c>
      <c r="W18" s="44">
        <v>0</v>
      </c>
      <c r="X18" s="45">
        <v>0</v>
      </c>
      <c r="Z18" s="37">
        <v>-1</v>
      </c>
      <c r="AA18" s="27">
        <v>2</v>
      </c>
      <c r="AB18" s="28">
        <v>-1</v>
      </c>
      <c r="AD18" s="31">
        <v>-2</v>
      </c>
      <c r="AE18" s="32">
        <v>3</v>
      </c>
      <c r="AF18" s="33">
        <v>-1</v>
      </c>
      <c r="AH18" s="37">
        <v>9</v>
      </c>
      <c r="AI18" s="27">
        <v>-11</v>
      </c>
      <c r="AJ18" s="28">
        <v>5</v>
      </c>
    </row>
    <row r="19" spans="1:256">
      <c r="A19" s="0"/>
      <c r="B19" s="29">
        <v>65</v>
      </c>
      <c r="C19">
        <v>29</v>
      </c>
      <c r="D19" s="30">
        <v>-52</v>
      </c>
      <c r="J19" s="29">
        <v>9</v>
      </c>
      <c r="K19">
        <v>4</v>
      </c>
      <c r="L19" s="30">
        <v>-7</v>
      </c>
      <c r="R19" s="29">
        <v>1</v>
      </c>
      <c r="S19">
        <v>1</v>
      </c>
      <c r="T19" s="30">
        <v>-1</v>
      </c>
      <c r="Z19" s="29">
        <v>2</v>
      </c>
      <c r="AA19">
        <v>-2</v>
      </c>
      <c r="AB19" s="30">
        <v>1</v>
      </c>
      <c r="AH19" s="29">
        <v>-11</v>
      </c>
      <c r="AI19">
        <v>14</v>
      </c>
      <c r="AJ19" s="30">
        <v>-6</v>
      </c>
    </row>
    <row r="20" spans="1:256">
      <c r="A20" s="0"/>
      <c r="B20" s="31">
        <v>-117</v>
      </c>
      <c r="C20" s="32">
        <v>-52</v>
      </c>
      <c r="D20" s="33">
        <v>94</v>
      </c>
      <c r="J20" s="31">
        <v>-16</v>
      </c>
      <c r="K20" s="32">
        <v>-7</v>
      </c>
      <c r="L20" s="33">
        <v>13</v>
      </c>
      <c r="R20" s="31">
        <v>-2</v>
      </c>
      <c r="S20" s="32">
        <v>-1</v>
      </c>
      <c r="T20" s="33">
        <v>2</v>
      </c>
      <c r="Z20" s="31">
        <v>-1</v>
      </c>
      <c r="AA20" s="32">
        <v>1</v>
      </c>
      <c r="AB20" s="33">
        <v>0</v>
      </c>
      <c r="AH20" s="31">
        <v>5</v>
      </c>
      <c r="AI20" s="32">
        <v>-6</v>
      </c>
      <c r="AJ20" s="33">
        <v>3</v>
      </c>
    </row>
    <row r="21" spans="1:256">
      <c r="A21" s="0"/>
    </row>
    <row r="65525" spans="1:256">
      <c r="A65525" s="0"/>
      <c r="B65525" s="0"/>
      <c r="C65525" s="0"/>
      <c r="D65525" s="0"/>
      <c r="E65525" s="0"/>
      <c r="F65525" s="0"/>
      <c r="G65525" s="0"/>
      <c r="H65525" s="0"/>
      <c r="I65525" s="0"/>
      <c r="J65525" s="0"/>
      <c r="K65525" s="0"/>
      <c r="L65525" s="0"/>
      <c r="M65525" s="0"/>
      <c r="N65525" s="0"/>
      <c r="O65525" s="0"/>
      <c r="P65525" s="0"/>
      <c r="Q65525" s="0"/>
      <c r="R65525" s="0"/>
      <c r="S65525" s="0"/>
      <c r="T65525" s="0"/>
      <c r="U65525" s="0"/>
      <c r="V65525" s="0"/>
      <c r="W65525" s="0"/>
      <c r="X65525" s="0"/>
      <c r="Y65525" s="0"/>
      <c r="Z65525" s="0"/>
      <c r="AA65525" s="0"/>
      <c r="AB65525" s="0"/>
      <c r="AC65525" s="0"/>
      <c r="AD65525" s="0"/>
      <c r="AE65525" s="0"/>
      <c r="AF65525" s="0"/>
      <c r="AG65525" s="0"/>
      <c r="AH65525" s="0"/>
      <c r="AI65525" s="0"/>
      <c r="AJ65525" s="0"/>
      <c r="AK65525" s="0"/>
      <c r="AL65525" s="0"/>
      <c r="AM65525" s="0"/>
      <c r="AN65525" s="0"/>
      <c r="AO65525" s="0"/>
      <c r="AP65525" s="0"/>
      <c r="AQ65525" s="0"/>
      <c r="AR65525" s="0"/>
      <c r="AS65525" s="0"/>
      <c r="AT65525" s="0"/>
      <c r="AU65525" s="0"/>
      <c r="AV65525" s="0"/>
      <c r="AW65525" s="0"/>
      <c r="AX65525" s="0"/>
      <c r="AY65525" s="0"/>
      <c r="AZ65525" s="0"/>
      <c r="BA65525" s="0"/>
      <c r="BB65525" s="0"/>
      <c r="BC65525" s="0"/>
      <c r="BD65525" s="0"/>
      <c r="BE65525" s="0"/>
      <c r="BF65525" s="0"/>
      <c r="BG65525" s="0"/>
      <c r="BH65525" s="0"/>
      <c r="BI65525" s="0"/>
      <c r="BJ65525" s="0"/>
      <c r="BK65525" s="0"/>
      <c r="BL65525" s="0"/>
      <c r="BM65525" s="0"/>
      <c r="BN65525" s="0"/>
      <c r="BO65525" s="0"/>
      <c r="BP65525" s="0"/>
      <c r="BQ65525" s="0"/>
      <c r="BR65525" s="0"/>
      <c r="BS65525" s="0"/>
      <c r="BT65525" s="0"/>
      <c r="BU65525" s="0"/>
      <c r="BV65525" s="0"/>
      <c r="BW65525" s="0"/>
      <c r="BX65525" s="0"/>
      <c r="BY65525" s="0"/>
      <c r="BZ65525" s="0"/>
      <c r="CA65525" s="0"/>
      <c r="CB65525" s="0"/>
      <c r="CC65525" s="0"/>
      <c r="CD65525" s="0"/>
      <c r="CE65525" s="0"/>
      <c r="CF65525" s="0"/>
      <c r="CG65525" s="0"/>
      <c r="CH65525" s="0"/>
      <c r="CI65525" s="0"/>
      <c r="CJ65525" s="0"/>
      <c r="CK65525" s="0"/>
      <c r="CL65525" s="0"/>
      <c r="CM65525" s="0"/>
      <c r="CN65525" s="0"/>
      <c r="CO65525" s="0"/>
      <c r="CP65525" s="0"/>
      <c r="CQ65525" s="0"/>
      <c r="CR65525" s="0"/>
      <c r="CS65525" s="0"/>
      <c r="CT65525" s="0"/>
      <c r="CU65525" s="0"/>
      <c r="CV65525" s="0"/>
      <c r="CW65525" s="0"/>
      <c r="CX65525" s="0"/>
      <c r="CY65525" s="0"/>
      <c r="CZ65525" s="0"/>
      <c r="DA65525" s="0"/>
      <c r="DB65525" s="0"/>
      <c r="DC65525" s="0"/>
      <c r="DD65525" s="0"/>
      <c r="DE65525" s="0"/>
      <c r="DF65525" s="0"/>
      <c r="DG65525" s="0"/>
      <c r="DH65525" s="0"/>
      <c r="DI65525" s="0"/>
      <c r="DJ65525" s="0"/>
      <c r="DK65525" s="0"/>
      <c r="DL65525" s="0"/>
      <c r="DM65525" s="0"/>
      <c r="DN65525" s="0"/>
      <c r="DO65525" s="0"/>
      <c r="DP65525" s="0"/>
      <c r="DQ65525" s="0"/>
      <c r="DR65525" s="0"/>
      <c r="DS65525" s="0"/>
      <c r="DT65525" s="0"/>
      <c r="DU65525" s="0"/>
      <c r="DV65525" s="0"/>
      <c r="DW65525" s="0"/>
      <c r="DX65525" s="0"/>
      <c r="DY65525" s="0"/>
      <c r="DZ65525" s="0"/>
      <c r="EA65525" s="0"/>
      <c r="EB65525" s="0"/>
      <c r="EC65525" s="0"/>
      <c r="ED65525" s="0"/>
      <c r="EE65525" s="0"/>
      <c r="EF65525" s="0"/>
      <c r="EG65525" s="0"/>
      <c r="EH65525" s="0"/>
      <c r="EI65525" s="0"/>
      <c r="EJ65525" s="0"/>
      <c r="EK65525" s="0"/>
      <c r="EL65525" s="0"/>
      <c r="EM65525" s="0"/>
      <c r="EN65525" s="0"/>
      <c r="EO65525" s="0"/>
      <c r="EP65525" s="0"/>
      <c r="EQ65525" s="0"/>
      <c r="ER65525" s="0"/>
      <c r="ES65525" s="0"/>
      <c r="ET65525" s="0"/>
      <c r="EU65525" s="0"/>
      <c r="EV65525" s="0"/>
      <c r="EW65525" s="0"/>
      <c r="EX65525" s="0"/>
      <c r="EY65525" s="0"/>
      <c r="EZ65525" s="0"/>
      <c r="FA65525" s="0"/>
      <c r="FB65525" s="0"/>
      <c r="FC65525" s="0"/>
      <c r="FD65525" s="0"/>
      <c r="FE65525" s="0"/>
      <c r="FF65525" s="0"/>
      <c r="FG65525" s="0"/>
      <c r="FH65525" s="0"/>
      <c r="FI65525" s="0"/>
      <c r="FJ65525" s="0"/>
      <c r="FK65525" s="0"/>
      <c r="FL65525" s="0"/>
      <c r="FM65525" s="0"/>
      <c r="FN65525" s="0"/>
      <c r="FO65525" s="0"/>
      <c r="FP65525" s="0"/>
      <c r="FQ65525" s="0"/>
      <c r="FR65525" s="0"/>
      <c r="FS65525" s="0"/>
      <c r="FT65525" s="0"/>
      <c r="FU65525" s="0"/>
      <c r="FV65525" s="0"/>
      <c r="FW65525" s="0"/>
      <c r="FX65525" s="0"/>
      <c r="FY65525" s="0"/>
      <c r="FZ65525" s="0"/>
      <c r="GA65525" s="0"/>
      <c r="GB65525" s="0"/>
      <c r="GC65525" s="0"/>
      <c r="GD65525" s="0"/>
      <c r="GE65525" s="0"/>
      <c r="GF65525" s="0"/>
      <c r="GG65525" s="0"/>
      <c r="GH65525" s="0"/>
      <c r="GI65525" s="0"/>
      <c r="GJ65525" s="0"/>
      <c r="GK65525" s="0"/>
      <c r="GL65525" s="0"/>
      <c r="GM65525" s="0"/>
      <c r="GN65525" s="0"/>
      <c r="GO65525" s="0"/>
      <c r="GP65525" s="0"/>
      <c r="GQ65525" s="0"/>
      <c r="GR65525" s="0"/>
      <c r="GS65525" s="0"/>
      <c r="GT65525" s="0"/>
      <c r="GU65525" s="0"/>
      <c r="GV65525" s="0"/>
      <c r="GW65525" s="0"/>
      <c r="GX65525" s="0"/>
      <c r="GY65525" s="0"/>
      <c r="GZ65525" s="0"/>
      <c r="HA65525" s="0"/>
      <c r="HB65525" s="0"/>
      <c r="HC65525" s="0"/>
      <c r="HD65525" s="0"/>
      <c r="HE65525" s="0"/>
      <c r="HF65525" s="0"/>
      <c r="HG65525" s="0"/>
      <c r="HH65525" s="0"/>
      <c r="HI65525" s="0"/>
      <c r="HJ65525" s="0"/>
      <c r="HK65525" s="0"/>
      <c r="HL65525" s="0"/>
      <c r="HM65525" s="0"/>
      <c r="HN65525" s="0"/>
      <c r="HO65525" s="0"/>
      <c r="HP65525" s="0"/>
      <c r="HQ65525" s="0"/>
      <c r="HR65525" s="0"/>
      <c r="HS65525" s="0"/>
      <c r="HT65525" s="0"/>
      <c r="HU65525" s="0"/>
      <c r="HV65525" s="0"/>
      <c r="HW65525" s="0"/>
      <c r="HX65525" s="0"/>
      <c r="HY65525" s="0"/>
      <c r="HZ65525" s="0"/>
      <c r="IA65525" s="0"/>
      <c r="IB65525" s="0"/>
      <c r="IC65525" s="0"/>
      <c r="ID65525" s="0"/>
      <c r="IE65525" s="0"/>
      <c r="IF65525" s="0"/>
      <c r="IG65525" s="0"/>
      <c r="IH65525" s="0"/>
      <c r="II65525" s="0"/>
      <c r="IJ65525" s="0"/>
      <c r="IK65525" s="0"/>
      <c r="IL65525" s="0"/>
      <c r="IM65525" s="0"/>
      <c r="IN65525" s="0"/>
      <c r="IO65525" s="0"/>
      <c r="IP65525" s="0"/>
      <c r="IQ65525" s="0"/>
      <c r="IR65525" s="0"/>
      <c r="IS65525" s="0"/>
      <c r="IT65525" s="0"/>
      <c r="IU65525" s="0"/>
      <c r="IV65525" s="0"/>
    </row>
    <row r="65526" spans="1:256">
      <c r="A65526" s="0"/>
      <c r="B65526" s="0"/>
      <c r="C65526" s="0"/>
      <c r="D65526" s="0"/>
      <c r="E65526" s="0"/>
      <c r="F65526" s="0"/>
      <c r="G65526" s="0"/>
      <c r="H65526" s="0"/>
      <c r="I65526" s="0"/>
      <c r="J65526" s="0"/>
      <c r="K65526" s="0"/>
      <c r="L65526" s="0"/>
      <c r="M65526" s="0"/>
      <c r="N65526" s="0"/>
      <c r="O65526" s="0"/>
      <c r="P65526" s="0"/>
      <c r="Q65526" s="0"/>
      <c r="R65526" s="0"/>
      <c r="S65526" s="0"/>
      <c r="T65526" s="0"/>
      <c r="U65526" s="0"/>
      <c r="V65526" s="0"/>
      <c r="W65526" s="0"/>
      <c r="X65526" s="0"/>
      <c r="Y65526" s="0"/>
      <c r="Z65526" s="0"/>
      <c r="AA65526" s="0"/>
      <c r="AB65526" s="0"/>
      <c r="AC65526" s="0"/>
      <c r="AD65526" s="0"/>
      <c r="AE65526" s="0"/>
      <c r="AF65526" s="0"/>
      <c r="AG65526" s="0"/>
      <c r="AH65526" s="0"/>
      <c r="AI65526" s="0"/>
      <c r="AJ65526" s="0"/>
      <c r="AK65526" s="0"/>
      <c r="AL65526" s="0"/>
      <c r="AM65526" s="0"/>
      <c r="AN65526" s="0"/>
      <c r="AO65526" s="0"/>
      <c r="AP65526" s="0"/>
      <c r="AQ65526" s="0"/>
      <c r="AR65526" s="0"/>
      <c r="AS65526" s="0"/>
      <c r="AT65526" s="0"/>
      <c r="AU65526" s="0"/>
      <c r="AV65526" s="0"/>
      <c r="AW65526" s="0"/>
      <c r="AX65526" s="0"/>
      <c r="AY65526" s="0"/>
      <c r="AZ65526" s="0"/>
      <c r="BA65526" s="0"/>
      <c r="BB65526" s="0"/>
      <c r="BC65526" s="0"/>
      <c r="BD65526" s="0"/>
      <c r="BE65526" s="0"/>
      <c r="BF65526" s="0"/>
      <c r="BG65526" s="0"/>
      <c r="BH65526" s="0"/>
      <c r="BI65526" s="0"/>
      <c r="BJ65526" s="0"/>
      <c r="BK65526" s="0"/>
      <c r="BL65526" s="0"/>
      <c r="BM65526" s="0"/>
      <c r="BN65526" s="0"/>
      <c r="BO65526" s="0"/>
      <c r="BP65526" s="0"/>
      <c r="BQ65526" s="0"/>
      <c r="BR65526" s="0"/>
      <c r="BS65526" s="0"/>
      <c r="BT65526" s="0"/>
      <c r="BU65526" s="0"/>
      <c r="BV65526" s="0"/>
      <c r="BW65526" s="0"/>
      <c r="BX65526" s="0"/>
      <c r="BY65526" s="0"/>
      <c r="BZ65526" s="0"/>
      <c r="CA65526" s="0"/>
      <c r="CB65526" s="0"/>
      <c r="CC65526" s="0"/>
      <c r="CD65526" s="0"/>
      <c r="CE65526" s="0"/>
      <c r="CF65526" s="0"/>
      <c r="CG65526" s="0"/>
      <c r="CH65526" s="0"/>
      <c r="CI65526" s="0"/>
      <c r="CJ65526" s="0"/>
      <c r="CK65526" s="0"/>
      <c r="CL65526" s="0"/>
      <c r="CM65526" s="0"/>
      <c r="CN65526" s="0"/>
      <c r="CO65526" s="0"/>
      <c r="CP65526" s="0"/>
      <c r="CQ65526" s="0"/>
      <c r="CR65526" s="0"/>
      <c r="CS65526" s="0"/>
      <c r="CT65526" s="0"/>
      <c r="CU65526" s="0"/>
      <c r="CV65526" s="0"/>
      <c r="CW65526" s="0"/>
      <c r="CX65526" s="0"/>
      <c r="CY65526" s="0"/>
      <c r="CZ65526" s="0"/>
      <c r="DA65526" s="0"/>
      <c r="DB65526" s="0"/>
      <c r="DC65526" s="0"/>
      <c r="DD65526" s="0"/>
      <c r="DE65526" s="0"/>
      <c r="DF65526" s="0"/>
      <c r="DG65526" s="0"/>
      <c r="DH65526" s="0"/>
      <c r="DI65526" s="0"/>
      <c r="DJ65526" s="0"/>
      <c r="DK65526" s="0"/>
      <c r="DL65526" s="0"/>
      <c r="DM65526" s="0"/>
      <c r="DN65526" s="0"/>
      <c r="DO65526" s="0"/>
      <c r="DP65526" s="0"/>
      <c r="DQ65526" s="0"/>
      <c r="DR65526" s="0"/>
      <c r="DS65526" s="0"/>
      <c r="DT65526" s="0"/>
      <c r="DU65526" s="0"/>
      <c r="DV65526" s="0"/>
      <c r="DW65526" s="0"/>
      <c r="DX65526" s="0"/>
      <c r="DY65526" s="0"/>
      <c r="DZ65526" s="0"/>
      <c r="EA65526" s="0"/>
      <c r="EB65526" s="0"/>
      <c r="EC65526" s="0"/>
      <c r="ED65526" s="0"/>
      <c r="EE65526" s="0"/>
      <c r="EF65526" s="0"/>
      <c r="EG65526" s="0"/>
      <c r="EH65526" s="0"/>
      <c r="EI65526" s="0"/>
      <c r="EJ65526" s="0"/>
      <c r="EK65526" s="0"/>
      <c r="EL65526" s="0"/>
      <c r="EM65526" s="0"/>
      <c r="EN65526" s="0"/>
      <c r="EO65526" s="0"/>
      <c r="EP65526" s="0"/>
      <c r="EQ65526" s="0"/>
      <c r="ER65526" s="0"/>
      <c r="ES65526" s="0"/>
      <c r="ET65526" s="0"/>
      <c r="EU65526" s="0"/>
      <c r="EV65526" s="0"/>
      <c r="EW65526" s="0"/>
      <c r="EX65526" s="0"/>
      <c r="EY65526" s="0"/>
      <c r="EZ65526" s="0"/>
      <c r="FA65526" s="0"/>
      <c r="FB65526" s="0"/>
      <c r="FC65526" s="0"/>
      <c r="FD65526" s="0"/>
      <c r="FE65526" s="0"/>
      <c r="FF65526" s="0"/>
      <c r="FG65526" s="0"/>
      <c r="FH65526" s="0"/>
      <c r="FI65526" s="0"/>
      <c r="FJ65526" s="0"/>
      <c r="FK65526" s="0"/>
      <c r="FL65526" s="0"/>
      <c r="FM65526" s="0"/>
      <c r="FN65526" s="0"/>
      <c r="FO65526" s="0"/>
      <c r="FP65526" s="0"/>
      <c r="FQ65526" s="0"/>
      <c r="FR65526" s="0"/>
      <c r="FS65526" s="0"/>
      <c r="FT65526" s="0"/>
      <c r="FU65526" s="0"/>
      <c r="FV65526" s="0"/>
      <c r="FW65526" s="0"/>
      <c r="FX65526" s="0"/>
      <c r="FY65526" s="0"/>
      <c r="FZ65526" s="0"/>
      <c r="GA65526" s="0"/>
      <c r="GB65526" s="0"/>
      <c r="GC65526" s="0"/>
      <c r="GD65526" s="0"/>
      <c r="GE65526" s="0"/>
      <c r="GF65526" s="0"/>
      <c r="GG65526" s="0"/>
      <c r="GH65526" s="0"/>
      <c r="GI65526" s="0"/>
      <c r="GJ65526" s="0"/>
      <c r="GK65526" s="0"/>
      <c r="GL65526" s="0"/>
      <c r="GM65526" s="0"/>
      <c r="GN65526" s="0"/>
      <c r="GO65526" s="0"/>
      <c r="GP65526" s="0"/>
      <c r="GQ65526" s="0"/>
      <c r="GR65526" s="0"/>
      <c r="GS65526" s="0"/>
      <c r="GT65526" s="0"/>
      <c r="GU65526" s="0"/>
      <c r="GV65526" s="0"/>
      <c r="GW65526" s="0"/>
      <c r="GX65526" s="0"/>
      <c r="GY65526" s="0"/>
      <c r="GZ65526" s="0"/>
      <c r="HA65526" s="0"/>
      <c r="HB65526" s="0"/>
      <c r="HC65526" s="0"/>
      <c r="HD65526" s="0"/>
      <c r="HE65526" s="0"/>
      <c r="HF65526" s="0"/>
      <c r="HG65526" s="0"/>
      <c r="HH65526" s="0"/>
      <c r="HI65526" s="0"/>
      <c r="HJ65526" s="0"/>
      <c r="HK65526" s="0"/>
      <c r="HL65526" s="0"/>
      <c r="HM65526" s="0"/>
      <c r="HN65526" s="0"/>
      <c r="HO65526" s="0"/>
      <c r="HP65526" s="0"/>
      <c r="HQ65526" s="0"/>
      <c r="HR65526" s="0"/>
      <c r="HS65526" s="0"/>
      <c r="HT65526" s="0"/>
      <c r="HU65526" s="0"/>
      <c r="HV65526" s="0"/>
      <c r="HW65526" s="0"/>
      <c r="HX65526" s="0"/>
      <c r="HY65526" s="0"/>
      <c r="HZ65526" s="0"/>
      <c r="IA65526" s="0"/>
      <c r="IB65526" s="0"/>
      <c r="IC65526" s="0"/>
      <c r="ID65526" s="0"/>
      <c r="IE65526" s="0"/>
      <c r="IF65526" s="0"/>
      <c r="IG65526" s="0"/>
      <c r="IH65526" s="0"/>
      <c r="II65526" s="0"/>
      <c r="IJ65526" s="0"/>
      <c r="IK65526" s="0"/>
      <c r="IL65526" s="0"/>
      <c r="IM65526" s="0"/>
      <c r="IN65526" s="0"/>
      <c r="IO65526" s="0"/>
      <c r="IP65526" s="0"/>
      <c r="IQ65526" s="0"/>
      <c r="IR65526" s="0"/>
      <c r="IS65526" s="0"/>
      <c r="IT65526" s="0"/>
      <c r="IU65526" s="0"/>
      <c r="IV65526" s="0"/>
    </row>
    <row r="65527" spans="1:256">
      <c r="A65527" s="0"/>
      <c r="B65527" s="0"/>
      <c r="C65527" s="0"/>
      <c r="D65527" s="0"/>
      <c r="E65527" s="0"/>
      <c r="F65527" s="0"/>
      <c r="G65527" s="0"/>
      <c r="H65527" s="0"/>
      <c r="I65527" s="0"/>
      <c r="J65527" s="0"/>
      <c r="K65527" s="0"/>
      <c r="L65527" s="0"/>
      <c r="M65527" s="0"/>
      <c r="N65527" s="0"/>
      <c r="O65527" s="0"/>
      <c r="P65527" s="0"/>
      <c r="Q65527" s="0"/>
      <c r="R65527" s="0"/>
      <c r="S65527" s="0"/>
      <c r="T65527" s="0"/>
      <c r="U65527" s="0"/>
      <c r="V65527" s="0"/>
      <c r="W65527" s="0"/>
      <c r="X65527" s="0"/>
      <c r="Y65527" s="0"/>
      <c r="Z65527" s="0"/>
      <c r="AA65527" s="0"/>
      <c r="AB65527" s="0"/>
      <c r="AC65527" s="0"/>
      <c r="AD65527" s="0"/>
      <c r="AE65527" s="0"/>
      <c r="AF65527" s="0"/>
      <c r="AG65527" s="0"/>
      <c r="AH65527" s="0"/>
      <c r="AI65527" s="0"/>
      <c r="AJ65527" s="0"/>
      <c r="AK65527" s="0"/>
      <c r="AL65527" s="0"/>
      <c r="AM65527" s="0"/>
      <c r="AN65527" s="0"/>
      <c r="AO65527" s="0"/>
      <c r="AP65527" s="0"/>
      <c r="AQ65527" s="0"/>
      <c r="AR65527" s="0"/>
      <c r="AS65527" s="0"/>
      <c r="AT65527" s="0"/>
      <c r="AU65527" s="0"/>
      <c r="AV65527" s="0"/>
      <c r="AW65527" s="0"/>
      <c r="AX65527" s="0"/>
      <c r="AY65527" s="0"/>
      <c r="AZ65527" s="0"/>
      <c r="BA65527" s="0"/>
      <c r="BB65527" s="0"/>
      <c r="BC65527" s="0"/>
      <c r="BD65527" s="0"/>
      <c r="BE65527" s="0"/>
      <c r="BF65527" s="0"/>
      <c r="BG65527" s="0"/>
      <c r="BH65527" s="0"/>
      <c r="BI65527" s="0"/>
      <c r="BJ65527" s="0"/>
      <c r="BK65527" s="0"/>
      <c r="BL65527" s="0"/>
      <c r="BM65527" s="0"/>
      <c r="BN65527" s="0"/>
      <c r="BO65527" s="0"/>
      <c r="BP65527" s="0"/>
      <c r="BQ65527" s="0"/>
      <c r="BR65527" s="0"/>
      <c r="BS65527" s="0"/>
      <c r="BT65527" s="0"/>
      <c r="BU65527" s="0"/>
      <c r="BV65527" s="0"/>
      <c r="BW65527" s="0"/>
      <c r="BX65527" s="0"/>
      <c r="BY65527" s="0"/>
      <c r="BZ65527" s="0"/>
      <c r="CA65527" s="0"/>
      <c r="CB65527" s="0"/>
      <c r="CC65527" s="0"/>
      <c r="CD65527" s="0"/>
      <c r="CE65527" s="0"/>
      <c r="CF65527" s="0"/>
      <c r="CG65527" s="0"/>
      <c r="CH65527" s="0"/>
      <c r="CI65527" s="0"/>
      <c r="CJ65527" s="0"/>
      <c r="CK65527" s="0"/>
      <c r="CL65527" s="0"/>
      <c r="CM65527" s="0"/>
      <c r="CN65527" s="0"/>
      <c r="CO65527" s="0"/>
      <c r="CP65527" s="0"/>
      <c r="CQ65527" s="0"/>
      <c r="CR65527" s="0"/>
      <c r="CS65527" s="0"/>
      <c r="CT65527" s="0"/>
      <c r="CU65527" s="0"/>
      <c r="CV65527" s="0"/>
      <c r="CW65527" s="0"/>
      <c r="CX65527" s="0"/>
      <c r="CY65527" s="0"/>
      <c r="CZ65527" s="0"/>
      <c r="DA65527" s="0"/>
      <c r="DB65527" s="0"/>
      <c r="DC65527" s="0"/>
      <c r="DD65527" s="0"/>
      <c r="DE65527" s="0"/>
      <c r="DF65527" s="0"/>
      <c r="DG65527" s="0"/>
      <c r="DH65527" s="0"/>
      <c r="DI65527" s="0"/>
      <c r="DJ65527" s="0"/>
      <c r="DK65527" s="0"/>
      <c r="DL65527" s="0"/>
      <c r="DM65527" s="0"/>
      <c r="DN65527" s="0"/>
      <c r="DO65527" s="0"/>
      <c r="DP65527" s="0"/>
      <c r="DQ65527" s="0"/>
      <c r="DR65527" s="0"/>
      <c r="DS65527" s="0"/>
      <c r="DT65527" s="0"/>
      <c r="DU65527" s="0"/>
      <c r="DV65527" s="0"/>
      <c r="DW65527" s="0"/>
      <c r="DX65527" s="0"/>
      <c r="DY65527" s="0"/>
      <c r="DZ65527" s="0"/>
      <c r="EA65527" s="0"/>
      <c r="EB65527" s="0"/>
      <c r="EC65527" s="0"/>
      <c r="ED65527" s="0"/>
      <c r="EE65527" s="0"/>
      <c r="EF65527" s="0"/>
      <c r="EG65527" s="0"/>
      <c r="EH65527" s="0"/>
      <c r="EI65527" s="0"/>
      <c r="EJ65527" s="0"/>
      <c r="EK65527" s="0"/>
      <c r="EL65527" s="0"/>
      <c r="EM65527" s="0"/>
      <c r="EN65527" s="0"/>
      <c r="EO65527" s="0"/>
      <c r="EP65527" s="0"/>
      <c r="EQ65527" s="0"/>
      <c r="ER65527" s="0"/>
      <c r="ES65527" s="0"/>
      <c r="ET65527" s="0"/>
      <c r="EU65527" s="0"/>
      <c r="EV65527" s="0"/>
      <c r="EW65527" s="0"/>
      <c r="EX65527" s="0"/>
      <c r="EY65527" s="0"/>
      <c r="EZ65527" s="0"/>
      <c r="FA65527" s="0"/>
      <c r="FB65527" s="0"/>
      <c r="FC65527" s="0"/>
      <c r="FD65527" s="0"/>
      <c r="FE65527" s="0"/>
      <c r="FF65527" s="0"/>
      <c r="FG65527" s="0"/>
      <c r="FH65527" s="0"/>
      <c r="FI65527" s="0"/>
      <c r="FJ65527" s="0"/>
      <c r="FK65527" s="0"/>
      <c r="FL65527" s="0"/>
      <c r="FM65527" s="0"/>
      <c r="FN65527" s="0"/>
      <c r="FO65527" s="0"/>
      <c r="FP65527" s="0"/>
      <c r="FQ65527" s="0"/>
      <c r="FR65527" s="0"/>
      <c r="FS65527" s="0"/>
      <c r="FT65527" s="0"/>
      <c r="FU65527" s="0"/>
      <c r="FV65527" s="0"/>
      <c r="FW65527" s="0"/>
      <c r="FX65527" s="0"/>
      <c r="FY65527" s="0"/>
      <c r="FZ65527" s="0"/>
      <c r="GA65527" s="0"/>
      <c r="GB65527" s="0"/>
      <c r="GC65527" s="0"/>
      <c r="GD65527" s="0"/>
      <c r="GE65527" s="0"/>
      <c r="GF65527" s="0"/>
      <c r="GG65527" s="0"/>
      <c r="GH65527" s="0"/>
      <c r="GI65527" s="0"/>
      <c r="GJ65527" s="0"/>
      <c r="GK65527" s="0"/>
      <c r="GL65527" s="0"/>
      <c r="GM65527" s="0"/>
      <c r="GN65527" s="0"/>
      <c r="GO65527" s="0"/>
      <c r="GP65527" s="0"/>
      <c r="GQ65527" s="0"/>
      <c r="GR65527" s="0"/>
      <c r="GS65527" s="0"/>
      <c r="GT65527" s="0"/>
      <c r="GU65527" s="0"/>
      <c r="GV65527" s="0"/>
      <c r="GW65527" s="0"/>
      <c r="GX65527" s="0"/>
      <c r="GY65527" s="0"/>
      <c r="GZ65527" s="0"/>
      <c r="HA65527" s="0"/>
      <c r="HB65527" s="0"/>
      <c r="HC65527" s="0"/>
      <c r="HD65527" s="0"/>
      <c r="HE65527" s="0"/>
      <c r="HF65527" s="0"/>
      <c r="HG65527" s="0"/>
      <c r="HH65527" s="0"/>
      <c r="HI65527" s="0"/>
      <c r="HJ65527" s="0"/>
      <c r="HK65527" s="0"/>
      <c r="HL65527" s="0"/>
      <c r="HM65527" s="0"/>
      <c r="HN65527" s="0"/>
      <c r="HO65527" s="0"/>
      <c r="HP65527" s="0"/>
      <c r="HQ65527" s="0"/>
      <c r="HR65527" s="0"/>
      <c r="HS65527" s="0"/>
      <c r="HT65527" s="0"/>
      <c r="HU65527" s="0"/>
      <c r="HV65527" s="0"/>
      <c r="HW65527" s="0"/>
      <c r="HX65527" s="0"/>
      <c r="HY65527" s="0"/>
      <c r="HZ65527" s="0"/>
      <c r="IA65527" s="0"/>
      <c r="IB65527" s="0"/>
      <c r="IC65527" s="0"/>
      <c r="ID65527" s="0"/>
      <c r="IE65527" s="0"/>
      <c r="IF65527" s="0"/>
      <c r="IG65527" s="0"/>
      <c r="IH65527" s="0"/>
      <c r="II65527" s="0"/>
      <c r="IJ65527" s="0"/>
      <c r="IK65527" s="0"/>
      <c r="IL65527" s="0"/>
      <c r="IM65527" s="0"/>
      <c r="IN65527" s="0"/>
      <c r="IO65527" s="0"/>
      <c r="IP65527" s="0"/>
      <c r="IQ65527" s="0"/>
      <c r="IR65527" s="0"/>
      <c r="IS65527" s="0"/>
      <c r="IT65527" s="0"/>
      <c r="IU65527" s="0"/>
      <c r="IV65527" s="0"/>
    </row>
    <row r="65528" spans="1:256">
      <c r="A65528" s="0"/>
      <c r="B65528" s="0"/>
      <c r="C65528" s="0"/>
      <c r="D65528" s="0"/>
      <c r="E65528" s="0"/>
      <c r="F65528" s="0"/>
      <c r="G65528" s="0"/>
      <c r="H65528" s="0"/>
      <c r="I65528" s="0"/>
      <c r="J65528" s="0"/>
      <c r="K65528" s="0"/>
      <c r="L65528" s="0"/>
      <c r="M65528" s="0"/>
      <c r="N65528" s="0"/>
      <c r="O65528" s="0"/>
      <c r="P65528" s="0"/>
      <c r="Q65528" s="0"/>
      <c r="R65528" s="0"/>
      <c r="S65528" s="0"/>
      <c r="T65528" s="0"/>
      <c r="U65528" s="0"/>
      <c r="V65528" s="0"/>
      <c r="W65528" s="0"/>
      <c r="X65528" s="0"/>
      <c r="Y65528" s="0"/>
      <c r="Z65528" s="0"/>
      <c r="AA65528" s="0"/>
      <c r="AB65528" s="0"/>
      <c r="AC65528" s="0"/>
      <c r="AD65528" s="0"/>
      <c r="AE65528" s="0"/>
      <c r="AF65528" s="0"/>
      <c r="AG65528" s="0"/>
      <c r="AH65528" s="0"/>
      <c r="AI65528" s="0"/>
      <c r="AJ65528" s="0"/>
      <c r="AK65528" s="0"/>
      <c r="AL65528" s="0"/>
      <c r="AM65528" s="0"/>
      <c r="AN65528" s="0"/>
      <c r="AO65528" s="0"/>
      <c r="AP65528" s="0"/>
      <c r="AQ65528" s="0"/>
      <c r="AR65528" s="0"/>
      <c r="AS65528" s="0"/>
      <c r="AT65528" s="0"/>
      <c r="AU65528" s="0"/>
      <c r="AV65528" s="0"/>
      <c r="AW65528" s="0"/>
      <c r="AX65528" s="0"/>
      <c r="AY65528" s="0"/>
      <c r="AZ65528" s="0"/>
      <c r="BA65528" s="0"/>
      <c r="BB65528" s="0"/>
      <c r="BC65528" s="0"/>
      <c r="BD65528" s="0"/>
      <c r="BE65528" s="0"/>
      <c r="BF65528" s="0"/>
      <c r="BG65528" s="0"/>
      <c r="BH65528" s="0"/>
      <c r="BI65528" s="0"/>
      <c r="BJ65528" s="0"/>
      <c r="BK65528" s="0"/>
      <c r="BL65528" s="0"/>
      <c r="BM65528" s="0"/>
      <c r="BN65528" s="0"/>
      <c r="BO65528" s="0"/>
      <c r="BP65528" s="0"/>
      <c r="BQ65528" s="0"/>
      <c r="BR65528" s="0"/>
      <c r="BS65528" s="0"/>
      <c r="BT65528" s="0"/>
      <c r="BU65528" s="0"/>
      <c r="BV65528" s="0"/>
      <c r="BW65528" s="0"/>
      <c r="BX65528" s="0"/>
      <c r="BY65528" s="0"/>
      <c r="BZ65528" s="0"/>
      <c r="CA65528" s="0"/>
      <c r="CB65528" s="0"/>
      <c r="CC65528" s="0"/>
      <c r="CD65528" s="0"/>
      <c r="CE65528" s="0"/>
      <c r="CF65528" s="0"/>
      <c r="CG65528" s="0"/>
      <c r="CH65528" s="0"/>
      <c r="CI65528" s="0"/>
      <c r="CJ65528" s="0"/>
      <c r="CK65528" s="0"/>
      <c r="CL65528" s="0"/>
      <c r="CM65528" s="0"/>
      <c r="CN65528" s="0"/>
      <c r="CO65528" s="0"/>
      <c r="CP65528" s="0"/>
      <c r="CQ65528" s="0"/>
      <c r="CR65528" s="0"/>
      <c r="CS65528" s="0"/>
      <c r="CT65528" s="0"/>
      <c r="CU65528" s="0"/>
      <c r="CV65528" s="0"/>
      <c r="CW65528" s="0"/>
      <c r="CX65528" s="0"/>
      <c r="CY65528" s="0"/>
      <c r="CZ65528" s="0"/>
      <c r="DA65528" s="0"/>
      <c r="DB65528" s="0"/>
      <c r="DC65528" s="0"/>
      <c r="DD65528" s="0"/>
      <c r="DE65528" s="0"/>
      <c r="DF65528" s="0"/>
      <c r="DG65528" s="0"/>
      <c r="DH65528" s="0"/>
      <c r="DI65528" s="0"/>
      <c r="DJ65528" s="0"/>
      <c r="DK65528" s="0"/>
      <c r="DL65528" s="0"/>
      <c r="DM65528" s="0"/>
      <c r="DN65528" s="0"/>
      <c r="DO65528" s="0"/>
      <c r="DP65528" s="0"/>
      <c r="DQ65528" s="0"/>
      <c r="DR65528" s="0"/>
      <c r="DS65528" s="0"/>
      <c r="DT65528" s="0"/>
      <c r="DU65528" s="0"/>
      <c r="DV65528" s="0"/>
      <c r="DW65528" s="0"/>
      <c r="DX65528" s="0"/>
      <c r="DY65528" s="0"/>
      <c r="DZ65528" s="0"/>
      <c r="EA65528" s="0"/>
      <c r="EB65528" s="0"/>
      <c r="EC65528" s="0"/>
      <c r="ED65528" s="0"/>
      <c r="EE65528" s="0"/>
      <c r="EF65528" s="0"/>
      <c r="EG65528" s="0"/>
      <c r="EH65528" s="0"/>
      <c r="EI65528" s="0"/>
      <c r="EJ65528" s="0"/>
      <c r="EK65528" s="0"/>
      <c r="EL65528" s="0"/>
      <c r="EM65528" s="0"/>
      <c r="EN65528" s="0"/>
      <c r="EO65528" s="0"/>
      <c r="EP65528" s="0"/>
      <c r="EQ65528" s="0"/>
      <c r="ER65528" s="0"/>
      <c r="ES65528" s="0"/>
      <c r="ET65528" s="0"/>
      <c r="EU65528" s="0"/>
      <c r="EV65528" s="0"/>
      <c r="EW65528" s="0"/>
      <c r="EX65528" s="0"/>
      <c r="EY65528" s="0"/>
      <c r="EZ65528" s="0"/>
      <c r="FA65528" s="0"/>
      <c r="FB65528" s="0"/>
      <c r="FC65528" s="0"/>
      <c r="FD65528" s="0"/>
      <c r="FE65528" s="0"/>
      <c r="FF65528" s="0"/>
      <c r="FG65528" s="0"/>
      <c r="FH65528" s="0"/>
      <c r="FI65528" s="0"/>
      <c r="FJ65528" s="0"/>
      <c r="FK65528" s="0"/>
      <c r="FL65528" s="0"/>
      <c r="FM65528" s="0"/>
      <c r="FN65528" s="0"/>
      <c r="FO65528" s="0"/>
      <c r="FP65528" s="0"/>
      <c r="FQ65528" s="0"/>
      <c r="FR65528" s="0"/>
      <c r="FS65528" s="0"/>
      <c r="FT65528" s="0"/>
      <c r="FU65528" s="0"/>
      <c r="FV65528" s="0"/>
      <c r="FW65528" s="0"/>
      <c r="FX65528" s="0"/>
      <c r="FY65528" s="0"/>
      <c r="FZ65528" s="0"/>
      <c r="GA65528" s="0"/>
      <c r="GB65528" s="0"/>
      <c r="GC65528" s="0"/>
      <c r="GD65528" s="0"/>
      <c r="GE65528" s="0"/>
      <c r="GF65528" s="0"/>
      <c r="GG65528" s="0"/>
      <c r="GH65528" s="0"/>
      <c r="GI65528" s="0"/>
      <c r="GJ65528" s="0"/>
      <c r="GK65528" s="0"/>
      <c r="GL65528" s="0"/>
      <c r="GM65528" s="0"/>
      <c r="GN65528" s="0"/>
      <c r="GO65528" s="0"/>
      <c r="GP65528" s="0"/>
      <c r="GQ65528" s="0"/>
      <c r="GR65528" s="0"/>
      <c r="GS65528" s="0"/>
      <c r="GT65528" s="0"/>
      <c r="GU65528" s="0"/>
      <c r="GV65528" s="0"/>
      <c r="GW65528" s="0"/>
      <c r="GX65528" s="0"/>
      <c r="GY65528" s="0"/>
      <c r="GZ65528" s="0"/>
      <c r="HA65528" s="0"/>
      <c r="HB65528" s="0"/>
      <c r="HC65528" s="0"/>
      <c r="HD65528" s="0"/>
      <c r="HE65528" s="0"/>
      <c r="HF65528" s="0"/>
      <c r="HG65528" s="0"/>
      <c r="HH65528" s="0"/>
      <c r="HI65528" s="0"/>
      <c r="HJ65528" s="0"/>
      <c r="HK65528" s="0"/>
      <c r="HL65528" s="0"/>
      <c r="HM65528" s="0"/>
      <c r="HN65528" s="0"/>
      <c r="HO65528" s="0"/>
      <c r="HP65528" s="0"/>
      <c r="HQ65528" s="0"/>
      <c r="HR65528" s="0"/>
      <c r="HS65528" s="0"/>
      <c r="HT65528" s="0"/>
      <c r="HU65528" s="0"/>
      <c r="HV65528" s="0"/>
      <c r="HW65528" s="0"/>
      <c r="HX65528" s="0"/>
      <c r="HY65528" s="0"/>
      <c r="HZ65528" s="0"/>
      <c r="IA65528" s="0"/>
      <c r="IB65528" s="0"/>
      <c r="IC65528" s="0"/>
      <c r="ID65528" s="0"/>
      <c r="IE65528" s="0"/>
      <c r="IF65528" s="0"/>
      <c r="IG65528" s="0"/>
      <c r="IH65528" s="0"/>
      <c r="II65528" s="0"/>
      <c r="IJ65528" s="0"/>
      <c r="IK65528" s="0"/>
      <c r="IL65528" s="0"/>
      <c r="IM65528" s="0"/>
      <c r="IN65528" s="0"/>
      <c r="IO65528" s="0"/>
      <c r="IP65528" s="0"/>
      <c r="IQ65528" s="0"/>
      <c r="IR65528" s="0"/>
      <c r="IS65528" s="0"/>
      <c r="IT65528" s="0"/>
      <c r="IU65528" s="0"/>
      <c r="IV65528" s="0"/>
    </row>
    <row r="65529" spans="1:256">
      <c r="A65529" s="0"/>
      <c r="B65529" s="0"/>
      <c r="C65529" s="0"/>
      <c r="D65529" s="0"/>
      <c r="E65529" s="0"/>
      <c r="F65529" s="0"/>
      <c r="G65529" s="0"/>
      <c r="H65529" s="0"/>
      <c r="I65529" s="0"/>
      <c r="J65529" s="0"/>
      <c r="K65529" s="0"/>
      <c r="L65529" s="0"/>
      <c r="M65529" s="0"/>
      <c r="N65529" s="0"/>
      <c r="O65529" s="0"/>
      <c r="P65529" s="0"/>
      <c r="Q65529" s="0"/>
      <c r="R65529" s="0"/>
      <c r="S65529" s="0"/>
      <c r="T65529" s="0"/>
      <c r="U65529" s="0"/>
      <c r="V65529" s="0"/>
      <c r="W65529" s="0"/>
      <c r="X65529" s="0"/>
      <c r="Y65529" s="0"/>
      <c r="Z65529" s="0"/>
      <c r="AA65529" s="0"/>
      <c r="AB65529" s="0"/>
      <c r="AC65529" s="0"/>
      <c r="AD65529" s="0"/>
      <c r="AE65529" s="0"/>
      <c r="AF65529" s="0"/>
      <c r="AG65529" s="0"/>
      <c r="AH65529" s="0"/>
      <c r="AI65529" s="0"/>
      <c r="AJ65529" s="0"/>
      <c r="AK65529" s="0"/>
      <c r="AL65529" s="0"/>
      <c r="AM65529" s="0"/>
      <c r="AN65529" s="0"/>
      <c r="AO65529" s="0"/>
      <c r="AP65529" s="0"/>
      <c r="AQ65529" s="0"/>
      <c r="AR65529" s="0"/>
      <c r="AS65529" s="0"/>
      <c r="AT65529" s="0"/>
      <c r="AU65529" s="0"/>
      <c r="AV65529" s="0"/>
      <c r="AW65529" s="0"/>
      <c r="AX65529" s="0"/>
      <c r="AY65529" s="0"/>
      <c r="AZ65529" s="0"/>
      <c r="BA65529" s="0"/>
      <c r="BB65529" s="0"/>
      <c r="BC65529" s="0"/>
      <c r="BD65529" s="0"/>
      <c r="BE65529" s="0"/>
      <c r="BF65529" s="0"/>
      <c r="BG65529" s="0"/>
      <c r="BH65529" s="0"/>
      <c r="BI65529" s="0"/>
      <c r="BJ65529" s="0"/>
      <c r="BK65529" s="0"/>
      <c r="BL65529" s="0"/>
      <c r="BM65529" s="0"/>
      <c r="BN65529" s="0"/>
      <c r="BO65529" s="0"/>
      <c r="BP65529" s="0"/>
      <c r="BQ65529" s="0"/>
      <c r="BR65529" s="0"/>
      <c r="BS65529" s="0"/>
      <c r="BT65529" s="0"/>
      <c r="BU65529" s="0"/>
      <c r="BV65529" s="0"/>
      <c r="BW65529" s="0"/>
      <c r="BX65529" s="0"/>
      <c r="BY65529" s="0"/>
      <c r="BZ65529" s="0"/>
      <c r="CA65529" s="0"/>
      <c r="CB65529" s="0"/>
      <c r="CC65529" s="0"/>
      <c r="CD65529" s="0"/>
      <c r="CE65529" s="0"/>
      <c r="CF65529" s="0"/>
      <c r="CG65529" s="0"/>
      <c r="CH65529" s="0"/>
      <c r="CI65529" s="0"/>
      <c r="CJ65529" s="0"/>
      <c r="CK65529" s="0"/>
      <c r="CL65529" s="0"/>
      <c r="CM65529" s="0"/>
      <c r="CN65529" s="0"/>
      <c r="CO65529" s="0"/>
      <c r="CP65529" s="0"/>
      <c r="CQ65529" s="0"/>
      <c r="CR65529" s="0"/>
      <c r="CS65529" s="0"/>
      <c r="CT65529" s="0"/>
      <c r="CU65529" s="0"/>
      <c r="CV65529" s="0"/>
      <c r="CW65529" s="0"/>
      <c r="CX65529" s="0"/>
      <c r="CY65529" s="0"/>
      <c r="CZ65529" s="0"/>
      <c r="DA65529" s="0"/>
      <c r="DB65529" s="0"/>
      <c r="DC65529" s="0"/>
      <c r="DD65529" s="0"/>
      <c r="DE65529" s="0"/>
      <c r="DF65529" s="0"/>
      <c r="DG65529" s="0"/>
      <c r="DH65529" s="0"/>
      <c r="DI65529" s="0"/>
      <c r="DJ65529" s="0"/>
      <c r="DK65529" s="0"/>
      <c r="DL65529" s="0"/>
      <c r="DM65529" s="0"/>
      <c r="DN65529" s="0"/>
      <c r="DO65529" s="0"/>
      <c r="DP65529" s="0"/>
      <c r="DQ65529" s="0"/>
      <c r="DR65529" s="0"/>
      <c r="DS65529" s="0"/>
      <c r="DT65529" s="0"/>
      <c r="DU65529" s="0"/>
      <c r="DV65529" s="0"/>
      <c r="DW65529" s="0"/>
      <c r="DX65529" s="0"/>
      <c r="DY65529" s="0"/>
      <c r="DZ65529" s="0"/>
      <c r="EA65529" s="0"/>
      <c r="EB65529" s="0"/>
      <c r="EC65529" s="0"/>
      <c r="ED65529" s="0"/>
      <c r="EE65529" s="0"/>
      <c r="EF65529" s="0"/>
      <c r="EG65529" s="0"/>
      <c r="EH65529" s="0"/>
      <c r="EI65529" s="0"/>
      <c r="EJ65529" s="0"/>
      <c r="EK65529" s="0"/>
      <c r="EL65529" s="0"/>
      <c r="EM65529" s="0"/>
      <c r="EN65529" s="0"/>
      <c r="EO65529" s="0"/>
      <c r="EP65529" s="0"/>
      <c r="EQ65529" s="0"/>
      <c r="ER65529" s="0"/>
      <c r="ES65529" s="0"/>
      <c r="ET65529" s="0"/>
      <c r="EU65529" s="0"/>
      <c r="EV65529" s="0"/>
      <c r="EW65529" s="0"/>
      <c r="EX65529" s="0"/>
      <c r="EY65529" s="0"/>
      <c r="EZ65529" s="0"/>
      <c r="FA65529" s="0"/>
      <c r="FB65529" s="0"/>
      <c r="FC65529" s="0"/>
      <c r="FD65529" s="0"/>
      <c r="FE65529" s="0"/>
      <c r="FF65529" s="0"/>
      <c r="FG65529" s="0"/>
      <c r="FH65529" s="0"/>
      <c r="FI65529" s="0"/>
      <c r="FJ65529" s="0"/>
      <c r="FK65529" s="0"/>
      <c r="FL65529" s="0"/>
      <c r="FM65529" s="0"/>
      <c r="FN65529" s="0"/>
      <c r="FO65529" s="0"/>
      <c r="FP65529" s="0"/>
      <c r="FQ65529" s="0"/>
      <c r="FR65529" s="0"/>
      <c r="FS65529" s="0"/>
      <c r="FT65529" s="0"/>
      <c r="FU65529" s="0"/>
      <c r="FV65529" s="0"/>
      <c r="FW65529" s="0"/>
      <c r="FX65529" s="0"/>
      <c r="FY65529" s="0"/>
      <c r="FZ65529" s="0"/>
      <c r="GA65529" s="0"/>
      <c r="GB65529" s="0"/>
      <c r="GC65529" s="0"/>
      <c r="GD65529" s="0"/>
      <c r="GE65529" s="0"/>
      <c r="GF65529" s="0"/>
      <c r="GG65529" s="0"/>
      <c r="GH65529" s="0"/>
      <c r="GI65529" s="0"/>
      <c r="GJ65529" s="0"/>
      <c r="GK65529" s="0"/>
      <c r="GL65529" s="0"/>
      <c r="GM65529" s="0"/>
      <c r="GN65529" s="0"/>
      <c r="GO65529" s="0"/>
      <c r="GP65529" s="0"/>
      <c r="GQ65529" s="0"/>
      <c r="GR65529" s="0"/>
      <c r="GS65529" s="0"/>
      <c r="GT65529" s="0"/>
      <c r="GU65529" s="0"/>
      <c r="GV65529" s="0"/>
      <c r="GW65529" s="0"/>
      <c r="GX65529" s="0"/>
      <c r="GY65529" s="0"/>
      <c r="GZ65529" s="0"/>
      <c r="HA65529" s="0"/>
      <c r="HB65529" s="0"/>
      <c r="HC65529" s="0"/>
      <c r="HD65529" s="0"/>
      <c r="HE65529" s="0"/>
      <c r="HF65529" s="0"/>
      <c r="HG65529" s="0"/>
      <c r="HH65529" s="0"/>
      <c r="HI65529" s="0"/>
      <c r="HJ65529" s="0"/>
      <c r="HK65529" s="0"/>
      <c r="HL65529" s="0"/>
      <c r="HM65529" s="0"/>
      <c r="HN65529" s="0"/>
      <c r="HO65529" s="0"/>
      <c r="HP65529" s="0"/>
      <c r="HQ65529" s="0"/>
      <c r="HR65529" s="0"/>
      <c r="HS65529" s="0"/>
      <c r="HT65529" s="0"/>
      <c r="HU65529" s="0"/>
      <c r="HV65529" s="0"/>
      <c r="HW65529" s="0"/>
      <c r="HX65529" s="0"/>
      <c r="HY65529" s="0"/>
      <c r="HZ65529" s="0"/>
      <c r="IA65529" s="0"/>
      <c r="IB65529" s="0"/>
      <c r="IC65529" s="0"/>
      <c r="ID65529" s="0"/>
      <c r="IE65529" s="0"/>
      <c r="IF65529" s="0"/>
      <c r="IG65529" s="0"/>
      <c r="IH65529" s="0"/>
      <c r="II65529" s="0"/>
      <c r="IJ65529" s="0"/>
      <c r="IK65529" s="0"/>
      <c r="IL65529" s="0"/>
      <c r="IM65529" s="0"/>
      <c r="IN65529" s="0"/>
      <c r="IO65529" s="0"/>
      <c r="IP65529" s="0"/>
      <c r="IQ65529" s="0"/>
      <c r="IR65529" s="0"/>
      <c r="IS65529" s="0"/>
      <c r="IT65529" s="0"/>
      <c r="IU65529" s="0"/>
      <c r="IV65529" s="0"/>
    </row>
    <row r="65530" spans="1:256">
      <c r="A65530" s="0"/>
      <c r="B65530" s="0"/>
      <c r="C65530" s="0"/>
      <c r="D65530" s="0"/>
      <c r="E65530" s="0"/>
      <c r="F65530" s="0"/>
      <c r="G65530" s="0"/>
      <c r="H65530" s="0"/>
      <c r="I65530" s="0"/>
      <c r="J65530" s="0"/>
      <c r="K65530" s="0"/>
      <c r="L65530" s="0"/>
      <c r="M65530" s="0"/>
      <c r="N65530" s="0"/>
      <c r="O65530" s="0"/>
      <c r="P65530" s="0"/>
      <c r="Q65530" s="0"/>
      <c r="R65530" s="0"/>
      <c r="S65530" s="0"/>
      <c r="T65530" s="0"/>
      <c r="U65530" s="0"/>
      <c r="V65530" s="0"/>
      <c r="W65530" s="0"/>
      <c r="X65530" s="0"/>
      <c r="Y65530" s="0"/>
      <c r="Z65530" s="0"/>
      <c r="AA65530" s="0"/>
      <c r="AB65530" s="0"/>
      <c r="AC65530" s="0"/>
      <c r="AD65530" s="0"/>
      <c r="AE65530" s="0"/>
      <c r="AF65530" s="0"/>
      <c r="AG65530" s="0"/>
      <c r="AH65530" s="0"/>
      <c r="AI65530" s="0"/>
      <c r="AJ65530" s="0"/>
      <c r="AK65530" s="0"/>
      <c r="AL65530" s="0"/>
      <c r="AM65530" s="0"/>
      <c r="AN65530" s="0"/>
      <c r="AO65530" s="0"/>
      <c r="AP65530" s="0"/>
      <c r="AQ65530" s="0"/>
      <c r="AR65530" s="0"/>
      <c r="AS65530" s="0"/>
      <c r="AT65530" s="0"/>
      <c r="AU65530" s="0"/>
      <c r="AV65530" s="0"/>
      <c r="AW65530" s="0"/>
      <c r="AX65530" s="0"/>
      <c r="AY65530" s="0"/>
      <c r="AZ65530" s="0"/>
      <c r="BA65530" s="0"/>
      <c r="BB65530" s="0"/>
      <c r="BC65530" s="0"/>
      <c r="BD65530" s="0"/>
      <c r="BE65530" s="0"/>
      <c r="BF65530" s="0"/>
      <c r="BG65530" s="0"/>
      <c r="BH65530" s="0"/>
      <c r="BI65530" s="0"/>
      <c r="BJ65530" s="0"/>
      <c r="BK65530" s="0"/>
      <c r="BL65530" s="0"/>
      <c r="BM65530" s="0"/>
      <c r="BN65530" s="0"/>
      <c r="BO65530" s="0"/>
      <c r="BP65530" s="0"/>
      <c r="BQ65530" s="0"/>
      <c r="BR65530" s="0"/>
      <c r="BS65530" s="0"/>
      <c r="BT65530" s="0"/>
      <c r="BU65530" s="0"/>
      <c r="BV65530" s="0"/>
      <c r="BW65530" s="0"/>
      <c r="BX65530" s="0"/>
      <c r="BY65530" s="0"/>
      <c r="BZ65530" s="0"/>
      <c r="CA65530" s="0"/>
      <c r="CB65530" s="0"/>
      <c r="CC65530" s="0"/>
      <c r="CD65530" s="0"/>
      <c r="CE65530" s="0"/>
      <c r="CF65530" s="0"/>
      <c r="CG65530" s="0"/>
      <c r="CH65530" s="0"/>
      <c r="CI65530" s="0"/>
      <c r="CJ65530" s="0"/>
      <c r="CK65530" s="0"/>
      <c r="CL65530" s="0"/>
      <c r="CM65530" s="0"/>
      <c r="CN65530" s="0"/>
      <c r="CO65530" s="0"/>
      <c r="CP65530" s="0"/>
      <c r="CQ65530" s="0"/>
      <c r="CR65530" s="0"/>
      <c r="CS65530" s="0"/>
      <c r="CT65530" s="0"/>
      <c r="CU65530" s="0"/>
      <c r="CV65530" s="0"/>
      <c r="CW65530" s="0"/>
      <c r="CX65530" s="0"/>
      <c r="CY65530" s="0"/>
      <c r="CZ65530" s="0"/>
      <c r="DA65530" s="0"/>
      <c r="DB65530" s="0"/>
      <c r="DC65530" s="0"/>
      <c r="DD65530" s="0"/>
      <c r="DE65530" s="0"/>
      <c r="DF65530" s="0"/>
      <c r="DG65530" s="0"/>
      <c r="DH65530" s="0"/>
      <c r="DI65530" s="0"/>
      <c r="DJ65530" s="0"/>
      <c r="DK65530" s="0"/>
      <c r="DL65530" s="0"/>
      <c r="DM65530" s="0"/>
      <c r="DN65530" s="0"/>
      <c r="DO65530" s="0"/>
      <c r="DP65530" s="0"/>
      <c r="DQ65530" s="0"/>
      <c r="DR65530" s="0"/>
      <c r="DS65530" s="0"/>
      <c r="DT65530" s="0"/>
      <c r="DU65530" s="0"/>
      <c r="DV65530" s="0"/>
      <c r="DW65530" s="0"/>
      <c r="DX65530" s="0"/>
      <c r="DY65530" s="0"/>
      <c r="DZ65530" s="0"/>
      <c r="EA65530" s="0"/>
      <c r="EB65530" s="0"/>
      <c r="EC65530" s="0"/>
      <c r="ED65530" s="0"/>
      <c r="EE65530" s="0"/>
      <c r="EF65530" s="0"/>
      <c r="EG65530" s="0"/>
      <c r="EH65530" s="0"/>
      <c r="EI65530" s="0"/>
      <c r="EJ65530" s="0"/>
      <c r="EK65530" s="0"/>
      <c r="EL65530" s="0"/>
      <c r="EM65530" s="0"/>
      <c r="EN65530" s="0"/>
      <c r="EO65530" s="0"/>
      <c r="EP65530" s="0"/>
      <c r="EQ65530" s="0"/>
      <c r="ER65530" s="0"/>
      <c r="ES65530" s="0"/>
      <c r="ET65530" s="0"/>
      <c r="EU65530" s="0"/>
      <c r="EV65530" s="0"/>
      <c r="EW65530" s="0"/>
      <c r="EX65530" s="0"/>
      <c r="EY65530" s="0"/>
      <c r="EZ65530" s="0"/>
      <c r="FA65530" s="0"/>
      <c r="FB65530" s="0"/>
      <c r="FC65530" s="0"/>
      <c r="FD65530" s="0"/>
      <c r="FE65530" s="0"/>
      <c r="FF65530" s="0"/>
      <c r="FG65530" s="0"/>
      <c r="FH65530" s="0"/>
      <c r="FI65530" s="0"/>
      <c r="FJ65530" s="0"/>
      <c r="FK65530" s="0"/>
      <c r="FL65530" s="0"/>
      <c r="FM65530" s="0"/>
      <c r="FN65530" s="0"/>
      <c r="FO65530" s="0"/>
      <c r="FP65530" s="0"/>
      <c r="FQ65530" s="0"/>
      <c r="FR65530" s="0"/>
      <c r="FS65530" s="0"/>
      <c r="FT65530" s="0"/>
      <c r="FU65530" s="0"/>
      <c r="FV65530" s="0"/>
      <c r="FW65530" s="0"/>
      <c r="FX65530" s="0"/>
      <c r="FY65530" s="0"/>
      <c r="FZ65530" s="0"/>
      <c r="GA65530" s="0"/>
      <c r="GB65530" s="0"/>
      <c r="GC65530" s="0"/>
      <c r="GD65530" s="0"/>
      <c r="GE65530" s="0"/>
      <c r="GF65530" s="0"/>
      <c r="GG65530" s="0"/>
      <c r="GH65530" s="0"/>
      <c r="GI65530" s="0"/>
      <c r="GJ65530" s="0"/>
      <c r="GK65530" s="0"/>
      <c r="GL65530" s="0"/>
      <c r="GM65530" s="0"/>
      <c r="GN65530" s="0"/>
      <c r="GO65530" s="0"/>
      <c r="GP65530" s="0"/>
      <c r="GQ65530" s="0"/>
      <c r="GR65530" s="0"/>
      <c r="GS65530" s="0"/>
      <c r="GT65530" s="0"/>
      <c r="GU65530" s="0"/>
      <c r="GV65530" s="0"/>
      <c r="GW65530" s="0"/>
      <c r="GX65530" s="0"/>
      <c r="GY65530" s="0"/>
      <c r="GZ65530" s="0"/>
      <c r="HA65530" s="0"/>
      <c r="HB65530" s="0"/>
      <c r="HC65530" s="0"/>
      <c r="HD65530" s="0"/>
      <c r="HE65530" s="0"/>
      <c r="HF65530" s="0"/>
      <c r="HG65530" s="0"/>
      <c r="HH65530" s="0"/>
      <c r="HI65530" s="0"/>
      <c r="HJ65530" s="0"/>
      <c r="HK65530" s="0"/>
      <c r="HL65530" s="0"/>
      <c r="HM65530" s="0"/>
      <c r="HN65530" s="0"/>
      <c r="HO65530" s="0"/>
      <c r="HP65530" s="0"/>
      <c r="HQ65530" s="0"/>
      <c r="HR65530" s="0"/>
      <c r="HS65530" s="0"/>
      <c r="HT65530" s="0"/>
      <c r="HU65530" s="0"/>
      <c r="HV65530" s="0"/>
      <c r="HW65530" s="0"/>
      <c r="HX65530" s="0"/>
      <c r="HY65530" s="0"/>
      <c r="HZ65530" s="0"/>
      <c r="IA65530" s="0"/>
      <c r="IB65530" s="0"/>
      <c r="IC65530" s="0"/>
      <c r="ID65530" s="0"/>
      <c r="IE65530" s="0"/>
      <c r="IF65530" s="0"/>
      <c r="IG65530" s="0"/>
      <c r="IH65530" s="0"/>
      <c r="II65530" s="0"/>
      <c r="IJ65530" s="0"/>
      <c r="IK65530" s="0"/>
      <c r="IL65530" s="0"/>
      <c r="IM65530" s="0"/>
      <c r="IN65530" s="0"/>
      <c r="IO65530" s="0"/>
      <c r="IP65530" s="0"/>
      <c r="IQ65530" s="0"/>
      <c r="IR65530" s="0"/>
      <c r="IS65530" s="0"/>
      <c r="IT65530" s="0"/>
      <c r="IU65530" s="0"/>
      <c r="IV65530" s="0"/>
    </row>
    <row r="65531" spans="1:256">
      <c r="A65531" s="0"/>
      <c r="B65531" s="0"/>
      <c r="C65531" s="0"/>
      <c r="D65531" s="0"/>
      <c r="E65531" s="0"/>
      <c r="F65531" s="0"/>
      <c r="G65531" s="0"/>
      <c r="H65531" s="0"/>
      <c r="I65531" s="0"/>
      <c r="J65531" s="0"/>
      <c r="K65531" s="0"/>
      <c r="L65531" s="0"/>
      <c r="M65531" s="0"/>
      <c r="N65531" s="0"/>
      <c r="O65531" s="0"/>
      <c r="P65531" s="0"/>
      <c r="Q65531" s="0"/>
      <c r="R65531" s="0"/>
      <c r="S65531" s="0"/>
      <c r="T65531" s="0"/>
      <c r="U65531" s="0"/>
      <c r="V65531" s="0"/>
      <c r="W65531" s="0"/>
      <c r="X65531" s="0"/>
      <c r="Y65531" s="0"/>
      <c r="Z65531" s="0"/>
      <c r="AA65531" s="0"/>
      <c r="AB65531" s="0"/>
      <c r="AC65531" s="0"/>
      <c r="AD65531" s="0"/>
      <c r="AE65531" s="0"/>
      <c r="AF65531" s="0"/>
      <c r="AG65531" s="0"/>
      <c r="AH65531" s="0"/>
      <c r="AI65531" s="0"/>
      <c r="AJ65531" s="0"/>
      <c r="AK65531" s="0"/>
      <c r="AL65531" s="0"/>
      <c r="AM65531" s="0"/>
      <c r="AN65531" s="0"/>
      <c r="AO65531" s="0"/>
      <c r="AP65531" s="0"/>
      <c r="AQ65531" s="0"/>
      <c r="AR65531" s="0"/>
      <c r="AS65531" s="0"/>
      <c r="AT65531" s="0"/>
      <c r="AU65531" s="0"/>
      <c r="AV65531" s="0"/>
      <c r="AW65531" s="0"/>
      <c r="AX65531" s="0"/>
      <c r="AY65531" s="0"/>
      <c r="AZ65531" s="0"/>
      <c r="BA65531" s="0"/>
      <c r="BB65531" s="0"/>
      <c r="BC65531" s="0"/>
      <c r="BD65531" s="0"/>
      <c r="BE65531" s="0"/>
      <c r="BF65531" s="0"/>
      <c r="BG65531" s="0"/>
      <c r="BH65531" s="0"/>
      <c r="BI65531" s="0"/>
      <c r="BJ65531" s="0"/>
      <c r="BK65531" s="0"/>
      <c r="BL65531" s="0"/>
      <c r="BM65531" s="0"/>
      <c r="BN65531" s="0"/>
      <c r="BO65531" s="0"/>
      <c r="BP65531" s="0"/>
      <c r="BQ65531" s="0"/>
      <c r="BR65531" s="0"/>
      <c r="BS65531" s="0"/>
      <c r="BT65531" s="0"/>
      <c r="BU65531" s="0"/>
      <c r="BV65531" s="0"/>
      <c r="BW65531" s="0"/>
      <c r="BX65531" s="0"/>
      <c r="BY65531" s="0"/>
      <c r="BZ65531" s="0"/>
      <c r="CA65531" s="0"/>
      <c r="CB65531" s="0"/>
      <c r="CC65531" s="0"/>
      <c r="CD65531" s="0"/>
      <c r="CE65531" s="0"/>
      <c r="CF65531" s="0"/>
      <c r="CG65531" s="0"/>
      <c r="CH65531" s="0"/>
      <c r="CI65531" s="0"/>
      <c r="CJ65531" s="0"/>
      <c r="CK65531" s="0"/>
      <c r="CL65531" s="0"/>
      <c r="CM65531" s="0"/>
      <c r="CN65531" s="0"/>
      <c r="CO65531" s="0"/>
      <c r="CP65531" s="0"/>
      <c r="CQ65531" s="0"/>
      <c r="CR65531" s="0"/>
      <c r="CS65531" s="0"/>
      <c r="CT65531" s="0"/>
      <c r="CU65531" s="0"/>
      <c r="CV65531" s="0"/>
      <c r="CW65531" s="0"/>
      <c r="CX65531" s="0"/>
      <c r="CY65531" s="0"/>
      <c r="CZ65531" s="0"/>
      <c r="DA65531" s="0"/>
      <c r="DB65531" s="0"/>
      <c r="DC65531" s="0"/>
      <c r="DD65531" s="0"/>
      <c r="DE65531" s="0"/>
      <c r="DF65531" s="0"/>
      <c r="DG65531" s="0"/>
      <c r="DH65531" s="0"/>
      <c r="DI65531" s="0"/>
      <c r="DJ65531" s="0"/>
      <c r="DK65531" s="0"/>
      <c r="DL65531" s="0"/>
      <c r="DM65531" s="0"/>
      <c r="DN65531" s="0"/>
      <c r="DO65531" s="0"/>
      <c r="DP65531" s="0"/>
      <c r="DQ65531" s="0"/>
      <c r="DR65531" s="0"/>
      <c r="DS65531" s="0"/>
      <c r="DT65531" s="0"/>
      <c r="DU65531" s="0"/>
      <c r="DV65531" s="0"/>
      <c r="DW65531" s="0"/>
      <c r="DX65531" s="0"/>
      <c r="DY65531" s="0"/>
      <c r="DZ65531" s="0"/>
      <c r="EA65531" s="0"/>
      <c r="EB65531" s="0"/>
      <c r="EC65531" s="0"/>
      <c r="ED65531" s="0"/>
      <c r="EE65531" s="0"/>
      <c r="EF65531" s="0"/>
      <c r="EG65531" s="0"/>
      <c r="EH65531" s="0"/>
      <c r="EI65531" s="0"/>
      <c r="EJ65531" s="0"/>
      <c r="EK65531" s="0"/>
      <c r="EL65531" s="0"/>
      <c r="EM65531" s="0"/>
      <c r="EN65531" s="0"/>
      <c r="EO65531" s="0"/>
      <c r="EP65531" s="0"/>
      <c r="EQ65531" s="0"/>
      <c r="ER65531" s="0"/>
      <c r="ES65531" s="0"/>
      <c r="ET65531" s="0"/>
      <c r="EU65531" s="0"/>
      <c r="EV65531" s="0"/>
      <c r="EW65531" s="0"/>
      <c r="EX65531" s="0"/>
      <c r="EY65531" s="0"/>
      <c r="EZ65531" s="0"/>
      <c r="FA65531" s="0"/>
      <c r="FB65531" s="0"/>
      <c r="FC65531" s="0"/>
      <c r="FD65531" s="0"/>
      <c r="FE65531" s="0"/>
      <c r="FF65531" s="0"/>
      <c r="FG65531" s="0"/>
      <c r="FH65531" s="0"/>
      <c r="FI65531" s="0"/>
      <c r="FJ65531" s="0"/>
      <c r="FK65531" s="0"/>
      <c r="FL65531" s="0"/>
      <c r="FM65531" s="0"/>
      <c r="FN65531" s="0"/>
      <c r="FO65531" s="0"/>
      <c r="FP65531" s="0"/>
      <c r="FQ65531" s="0"/>
      <c r="FR65531" s="0"/>
      <c r="FS65531" s="0"/>
      <c r="FT65531" s="0"/>
      <c r="FU65531" s="0"/>
      <c r="FV65531" s="0"/>
      <c r="FW65531" s="0"/>
      <c r="FX65531" s="0"/>
      <c r="FY65531" s="0"/>
      <c r="FZ65531" s="0"/>
      <c r="GA65531" s="0"/>
      <c r="GB65531" s="0"/>
      <c r="GC65531" s="0"/>
      <c r="GD65531" s="0"/>
      <c r="GE65531" s="0"/>
      <c r="GF65531" s="0"/>
      <c r="GG65531" s="0"/>
      <c r="GH65531" s="0"/>
      <c r="GI65531" s="0"/>
      <c r="GJ65531" s="0"/>
      <c r="GK65531" s="0"/>
      <c r="GL65531" s="0"/>
      <c r="GM65531" s="0"/>
      <c r="GN65531" s="0"/>
      <c r="GO65531" s="0"/>
      <c r="GP65531" s="0"/>
      <c r="GQ65531" s="0"/>
      <c r="GR65531" s="0"/>
      <c r="GS65531" s="0"/>
      <c r="GT65531" s="0"/>
      <c r="GU65531" s="0"/>
      <c r="GV65531" s="0"/>
      <c r="GW65531" s="0"/>
      <c r="GX65531" s="0"/>
      <c r="GY65531" s="0"/>
      <c r="GZ65531" s="0"/>
      <c r="HA65531" s="0"/>
      <c r="HB65531" s="0"/>
      <c r="HC65531" s="0"/>
      <c r="HD65531" s="0"/>
      <c r="HE65531" s="0"/>
      <c r="HF65531" s="0"/>
      <c r="HG65531" s="0"/>
      <c r="HH65531" s="0"/>
      <c r="HI65531" s="0"/>
      <c r="HJ65531" s="0"/>
      <c r="HK65531" s="0"/>
      <c r="HL65531" s="0"/>
      <c r="HM65531" s="0"/>
      <c r="HN65531" s="0"/>
      <c r="HO65531" s="0"/>
      <c r="HP65531" s="0"/>
      <c r="HQ65531" s="0"/>
      <c r="HR65531" s="0"/>
      <c r="HS65531" s="0"/>
      <c r="HT65531" s="0"/>
      <c r="HU65531" s="0"/>
      <c r="HV65531" s="0"/>
      <c r="HW65531" s="0"/>
      <c r="HX65531" s="0"/>
      <c r="HY65531" s="0"/>
      <c r="HZ65531" s="0"/>
      <c r="IA65531" s="0"/>
      <c r="IB65531" s="0"/>
      <c r="IC65531" s="0"/>
      <c r="ID65531" s="0"/>
      <c r="IE65531" s="0"/>
      <c r="IF65531" s="0"/>
      <c r="IG65531" s="0"/>
      <c r="IH65531" s="0"/>
      <c r="II65531" s="0"/>
      <c r="IJ65531" s="0"/>
      <c r="IK65531" s="0"/>
      <c r="IL65531" s="0"/>
      <c r="IM65531" s="0"/>
      <c r="IN65531" s="0"/>
      <c r="IO65531" s="0"/>
      <c r="IP65531" s="0"/>
      <c r="IQ65531" s="0"/>
      <c r="IR65531" s="0"/>
      <c r="IS65531" s="0"/>
      <c r="IT65531" s="0"/>
      <c r="IU65531" s="0"/>
      <c r="IV65531" s="0"/>
    </row>
    <row r="65532" spans="1:256">
      <c r="A65532" s="0"/>
      <c r="B65532" s="0"/>
      <c r="C65532" s="0"/>
      <c r="D65532" s="0"/>
      <c r="E65532" s="0"/>
      <c r="F65532" s="0"/>
      <c r="G65532" s="0"/>
      <c r="H65532" s="0"/>
      <c r="I65532" s="0"/>
      <c r="J65532" s="0"/>
      <c r="K65532" s="0"/>
      <c r="L65532" s="0"/>
      <c r="M65532" s="0"/>
      <c r="N65532" s="0"/>
      <c r="O65532" s="0"/>
      <c r="P65532" s="0"/>
      <c r="Q65532" s="0"/>
      <c r="R65532" s="0"/>
      <c r="S65532" s="0"/>
      <c r="T65532" s="0"/>
      <c r="U65532" s="0"/>
      <c r="V65532" s="0"/>
      <c r="W65532" s="0"/>
      <c r="X65532" s="0"/>
      <c r="Y65532" s="0"/>
      <c r="Z65532" s="0"/>
      <c r="AA65532" s="0"/>
      <c r="AB65532" s="0"/>
      <c r="AC65532" s="0"/>
      <c r="AD65532" s="0"/>
      <c r="AE65532" s="0"/>
      <c r="AF65532" s="0"/>
      <c r="AG65532" s="0"/>
      <c r="AH65532" s="0"/>
      <c r="AI65532" s="0"/>
      <c r="AJ65532" s="0"/>
      <c r="AK65532" s="0"/>
      <c r="AL65532" s="0"/>
      <c r="AM65532" s="0"/>
      <c r="AN65532" s="0"/>
      <c r="AO65532" s="0"/>
      <c r="AP65532" s="0"/>
      <c r="AQ65532" s="0"/>
      <c r="AR65532" s="0"/>
      <c r="AS65532" s="0"/>
      <c r="AT65532" s="0"/>
      <c r="AU65532" s="0"/>
      <c r="AV65532" s="0"/>
      <c r="AW65532" s="0"/>
      <c r="AX65532" s="0"/>
      <c r="AY65532" s="0"/>
      <c r="AZ65532" s="0"/>
      <c r="BA65532" s="0"/>
      <c r="BB65532" s="0"/>
      <c r="BC65532" s="0"/>
      <c r="BD65532" s="0"/>
      <c r="BE65532" s="0"/>
      <c r="BF65532" s="0"/>
      <c r="BG65532" s="0"/>
      <c r="BH65532" s="0"/>
      <c r="BI65532" s="0"/>
      <c r="BJ65532" s="0"/>
      <c r="BK65532" s="0"/>
      <c r="BL65532" s="0"/>
      <c r="BM65532" s="0"/>
      <c r="BN65532" s="0"/>
      <c r="BO65532" s="0"/>
      <c r="BP65532" s="0"/>
      <c r="BQ65532" s="0"/>
      <c r="BR65532" s="0"/>
      <c r="BS65532" s="0"/>
      <c r="BT65532" s="0"/>
      <c r="BU65532" s="0"/>
      <c r="BV65532" s="0"/>
      <c r="BW65532" s="0"/>
      <c r="BX65532" s="0"/>
      <c r="BY65532" s="0"/>
      <c r="BZ65532" s="0"/>
      <c r="CA65532" s="0"/>
      <c r="CB65532" s="0"/>
      <c r="CC65532" s="0"/>
      <c r="CD65532" s="0"/>
      <c r="CE65532" s="0"/>
      <c r="CF65532" s="0"/>
      <c r="CG65532" s="0"/>
      <c r="CH65532" s="0"/>
      <c r="CI65532" s="0"/>
      <c r="CJ65532" s="0"/>
      <c r="CK65532" s="0"/>
      <c r="CL65532" s="0"/>
      <c r="CM65532" s="0"/>
      <c r="CN65532" s="0"/>
      <c r="CO65532" s="0"/>
      <c r="CP65532" s="0"/>
      <c r="CQ65532" s="0"/>
      <c r="CR65532" s="0"/>
      <c r="CS65532" s="0"/>
      <c r="CT65532" s="0"/>
      <c r="CU65532" s="0"/>
      <c r="CV65532" s="0"/>
      <c r="CW65532" s="0"/>
      <c r="CX65532" s="0"/>
      <c r="CY65532" s="0"/>
      <c r="CZ65532" s="0"/>
      <c r="DA65532" s="0"/>
      <c r="DB65532" s="0"/>
      <c r="DC65532" s="0"/>
      <c r="DD65532" s="0"/>
      <c r="DE65532" s="0"/>
      <c r="DF65532" s="0"/>
      <c r="DG65532" s="0"/>
      <c r="DH65532" s="0"/>
      <c r="DI65532" s="0"/>
      <c r="DJ65532" s="0"/>
      <c r="DK65532" s="0"/>
      <c r="DL65532" s="0"/>
      <c r="DM65532" s="0"/>
      <c r="DN65532" s="0"/>
      <c r="DO65532" s="0"/>
      <c r="DP65532" s="0"/>
      <c r="DQ65532" s="0"/>
      <c r="DR65532" s="0"/>
      <c r="DS65532" s="0"/>
      <c r="DT65532" s="0"/>
      <c r="DU65532" s="0"/>
      <c r="DV65532" s="0"/>
      <c r="DW65532" s="0"/>
      <c r="DX65532" s="0"/>
      <c r="DY65532" s="0"/>
      <c r="DZ65532" s="0"/>
      <c r="EA65532" s="0"/>
      <c r="EB65532" s="0"/>
      <c r="EC65532" s="0"/>
      <c r="ED65532" s="0"/>
      <c r="EE65532" s="0"/>
      <c r="EF65532" s="0"/>
      <c r="EG65532" s="0"/>
      <c r="EH65532" s="0"/>
      <c r="EI65532" s="0"/>
      <c r="EJ65532" s="0"/>
      <c r="EK65532" s="0"/>
      <c r="EL65532" s="0"/>
      <c r="EM65532" s="0"/>
      <c r="EN65532" s="0"/>
      <c r="EO65532" s="0"/>
      <c r="EP65532" s="0"/>
      <c r="EQ65532" s="0"/>
      <c r="ER65532" s="0"/>
      <c r="ES65532" s="0"/>
      <c r="ET65532" s="0"/>
      <c r="EU65532" s="0"/>
      <c r="EV65532" s="0"/>
      <c r="EW65532" s="0"/>
      <c r="EX65532" s="0"/>
      <c r="EY65532" s="0"/>
      <c r="EZ65532" s="0"/>
      <c r="FA65532" s="0"/>
      <c r="FB65532" s="0"/>
      <c r="FC65532" s="0"/>
      <c r="FD65532" s="0"/>
      <c r="FE65532" s="0"/>
      <c r="FF65532" s="0"/>
      <c r="FG65532" s="0"/>
      <c r="FH65532" s="0"/>
      <c r="FI65532" s="0"/>
      <c r="FJ65532" s="0"/>
      <c r="FK65532" s="0"/>
      <c r="FL65532" s="0"/>
      <c r="FM65532" s="0"/>
      <c r="FN65532" s="0"/>
      <c r="FO65532" s="0"/>
      <c r="FP65532" s="0"/>
      <c r="FQ65532" s="0"/>
      <c r="FR65532" s="0"/>
      <c r="FS65532" s="0"/>
      <c r="FT65532" s="0"/>
      <c r="FU65532" s="0"/>
      <c r="FV65532" s="0"/>
      <c r="FW65532" s="0"/>
      <c r="FX65532" s="0"/>
      <c r="FY65532" s="0"/>
      <c r="FZ65532" s="0"/>
      <c r="GA65532" s="0"/>
      <c r="GB65532" s="0"/>
      <c r="GC65532" s="0"/>
      <c r="GD65532" s="0"/>
      <c r="GE65532" s="0"/>
      <c r="GF65532" s="0"/>
      <c r="GG65532" s="0"/>
      <c r="GH65532" s="0"/>
      <c r="GI65532" s="0"/>
      <c r="GJ65532" s="0"/>
      <c r="GK65532" s="0"/>
      <c r="GL65532" s="0"/>
      <c r="GM65532" s="0"/>
      <c r="GN65532" s="0"/>
      <c r="GO65532" s="0"/>
      <c r="GP65532" s="0"/>
      <c r="GQ65532" s="0"/>
      <c r="GR65532" s="0"/>
      <c r="GS65532" s="0"/>
      <c r="GT65532" s="0"/>
      <c r="GU65532" s="0"/>
      <c r="GV65532" s="0"/>
      <c r="GW65532" s="0"/>
      <c r="GX65532" s="0"/>
      <c r="GY65532" s="0"/>
      <c r="GZ65532" s="0"/>
      <c r="HA65532" s="0"/>
      <c r="HB65532" s="0"/>
      <c r="HC65532" s="0"/>
      <c r="HD65532" s="0"/>
      <c r="HE65532" s="0"/>
      <c r="HF65532" s="0"/>
      <c r="HG65532" s="0"/>
      <c r="HH65532" s="0"/>
      <c r="HI65532" s="0"/>
      <c r="HJ65532" s="0"/>
      <c r="HK65532" s="0"/>
      <c r="HL65532" s="0"/>
      <c r="HM65532" s="0"/>
      <c r="HN65532" s="0"/>
      <c r="HO65532" s="0"/>
      <c r="HP65532" s="0"/>
      <c r="HQ65532" s="0"/>
      <c r="HR65532" s="0"/>
      <c r="HS65532" s="0"/>
      <c r="HT65532" s="0"/>
      <c r="HU65532" s="0"/>
      <c r="HV65532" s="0"/>
      <c r="HW65532" s="0"/>
      <c r="HX65532" s="0"/>
      <c r="HY65532" s="0"/>
      <c r="HZ65532" s="0"/>
      <c r="IA65532" s="0"/>
      <c r="IB65532" s="0"/>
      <c r="IC65532" s="0"/>
      <c r="ID65532" s="0"/>
      <c r="IE65532" s="0"/>
      <c r="IF65532" s="0"/>
      <c r="IG65532" s="0"/>
      <c r="IH65532" s="0"/>
      <c r="II65532" s="0"/>
      <c r="IJ65532" s="0"/>
      <c r="IK65532" s="0"/>
      <c r="IL65532" s="0"/>
      <c r="IM65532" s="0"/>
      <c r="IN65532" s="0"/>
      <c r="IO65532" s="0"/>
      <c r="IP65532" s="0"/>
      <c r="IQ65532" s="0"/>
      <c r="IR65532" s="0"/>
      <c r="IS65532" s="0"/>
      <c r="IT65532" s="0"/>
      <c r="IU65532" s="0"/>
      <c r="IV65532" s="0"/>
    </row>
    <row r="65533" spans="1:256">
      <c r="A65533" s="0"/>
      <c r="B65533" s="0"/>
      <c r="C65533" s="0"/>
      <c r="D65533" s="0"/>
      <c r="E65533" s="0"/>
      <c r="F65533" s="0"/>
      <c r="G65533" s="0"/>
      <c r="H65533" s="0"/>
      <c r="I65533" s="0"/>
      <c r="J65533" s="0"/>
      <c r="K65533" s="0"/>
      <c r="L65533" s="0"/>
      <c r="M65533" s="0"/>
      <c r="N65533" s="0"/>
      <c r="O65533" s="0"/>
      <c r="P65533" s="0"/>
      <c r="Q65533" s="0"/>
      <c r="R65533" s="0"/>
      <c r="S65533" s="0"/>
      <c r="T65533" s="0"/>
      <c r="U65533" s="0"/>
      <c r="V65533" s="0"/>
      <c r="W65533" s="0"/>
      <c r="X65533" s="0"/>
      <c r="Y65533" s="0"/>
      <c r="Z65533" s="0"/>
      <c r="AA65533" s="0"/>
      <c r="AB65533" s="0"/>
      <c r="AC65533" s="0"/>
      <c r="AD65533" s="0"/>
      <c r="AE65533" s="0"/>
      <c r="AF65533" s="0"/>
      <c r="AG65533" s="0"/>
      <c r="AH65533" s="0"/>
      <c r="AI65533" s="0"/>
      <c r="AJ65533" s="0"/>
      <c r="AK65533" s="0"/>
      <c r="AL65533" s="0"/>
      <c r="AM65533" s="0"/>
      <c r="AN65533" s="0"/>
      <c r="AO65533" s="0"/>
      <c r="AP65533" s="0"/>
      <c r="AQ65533" s="0"/>
      <c r="AR65533" s="0"/>
      <c r="AS65533" s="0"/>
      <c r="AT65533" s="0"/>
      <c r="AU65533" s="0"/>
      <c r="AV65533" s="0"/>
      <c r="AW65533" s="0"/>
      <c r="AX65533" s="0"/>
      <c r="AY65533" s="0"/>
      <c r="AZ65533" s="0"/>
      <c r="BA65533" s="0"/>
      <c r="BB65533" s="0"/>
      <c r="BC65533" s="0"/>
      <c r="BD65533" s="0"/>
      <c r="BE65533" s="0"/>
      <c r="BF65533" s="0"/>
      <c r="BG65533" s="0"/>
      <c r="BH65533" s="0"/>
      <c r="BI65533" s="0"/>
      <c r="BJ65533" s="0"/>
      <c r="BK65533" s="0"/>
      <c r="BL65533" s="0"/>
      <c r="BM65533" s="0"/>
      <c r="BN65533" s="0"/>
      <c r="BO65533" s="0"/>
      <c r="BP65533" s="0"/>
      <c r="BQ65533" s="0"/>
      <c r="BR65533" s="0"/>
      <c r="BS65533" s="0"/>
      <c r="BT65533" s="0"/>
      <c r="BU65533" s="0"/>
      <c r="BV65533" s="0"/>
      <c r="BW65533" s="0"/>
      <c r="BX65533" s="0"/>
      <c r="BY65533" s="0"/>
      <c r="BZ65533" s="0"/>
      <c r="CA65533" s="0"/>
      <c r="CB65533" s="0"/>
      <c r="CC65533" s="0"/>
      <c r="CD65533" s="0"/>
      <c r="CE65533" s="0"/>
      <c r="CF65533" s="0"/>
      <c r="CG65533" s="0"/>
      <c r="CH65533" s="0"/>
      <c r="CI65533" s="0"/>
      <c r="CJ65533" s="0"/>
      <c r="CK65533" s="0"/>
      <c r="CL65533" s="0"/>
      <c r="CM65533" s="0"/>
      <c r="CN65533" s="0"/>
      <c r="CO65533" s="0"/>
      <c r="CP65533" s="0"/>
      <c r="CQ65533" s="0"/>
      <c r="CR65533" s="0"/>
      <c r="CS65533" s="0"/>
      <c r="CT65533" s="0"/>
      <c r="CU65533" s="0"/>
      <c r="CV65533" s="0"/>
      <c r="CW65533" s="0"/>
      <c r="CX65533" s="0"/>
      <c r="CY65533" s="0"/>
      <c r="CZ65533" s="0"/>
      <c r="DA65533" s="0"/>
      <c r="DB65533" s="0"/>
      <c r="DC65533" s="0"/>
      <c r="DD65533" s="0"/>
      <c r="DE65533" s="0"/>
      <c r="DF65533" s="0"/>
      <c r="DG65533" s="0"/>
      <c r="DH65533" s="0"/>
      <c r="DI65533" s="0"/>
      <c r="DJ65533" s="0"/>
      <c r="DK65533" s="0"/>
      <c r="DL65533" s="0"/>
      <c r="DM65533" s="0"/>
      <c r="DN65533" s="0"/>
      <c r="DO65533" s="0"/>
      <c r="DP65533" s="0"/>
      <c r="DQ65533" s="0"/>
      <c r="DR65533" s="0"/>
      <c r="DS65533" s="0"/>
      <c r="DT65533" s="0"/>
      <c r="DU65533" s="0"/>
      <c r="DV65533" s="0"/>
      <c r="DW65533" s="0"/>
      <c r="DX65533" s="0"/>
      <c r="DY65533" s="0"/>
      <c r="DZ65533" s="0"/>
      <c r="EA65533" s="0"/>
      <c r="EB65533" s="0"/>
      <c r="EC65533" s="0"/>
      <c r="ED65533" s="0"/>
      <c r="EE65533" s="0"/>
      <c r="EF65533" s="0"/>
      <c r="EG65533" s="0"/>
      <c r="EH65533" s="0"/>
      <c r="EI65533" s="0"/>
      <c r="EJ65533" s="0"/>
      <c r="EK65533" s="0"/>
      <c r="EL65533" s="0"/>
      <c r="EM65533" s="0"/>
      <c r="EN65533" s="0"/>
      <c r="EO65533" s="0"/>
      <c r="EP65533" s="0"/>
      <c r="EQ65533" s="0"/>
      <c r="ER65533" s="0"/>
      <c r="ES65533" s="0"/>
      <c r="ET65533" s="0"/>
      <c r="EU65533" s="0"/>
      <c r="EV65533" s="0"/>
      <c r="EW65533" s="0"/>
      <c r="EX65533" s="0"/>
      <c r="EY65533" s="0"/>
      <c r="EZ65533" s="0"/>
      <c r="FA65533" s="0"/>
      <c r="FB65533" s="0"/>
      <c r="FC65533" s="0"/>
      <c r="FD65533" s="0"/>
      <c r="FE65533" s="0"/>
      <c r="FF65533" s="0"/>
      <c r="FG65533" s="0"/>
      <c r="FH65533" s="0"/>
      <c r="FI65533" s="0"/>
      <c r="FJ65533" s="0"/>
      <c r="FK65533" s="0"/>
      <c r="FL65533" s="0"/>
      <c r="FM65533" s="0"/>
      <c r="FN65533" s="0"/>
      <c r="FO65533" s="0"/>
      <c r="FP65533" s="0"/>
      <c r="FQ65533" s="0"/>
      <c r="FR65533" s="0"/>
      <c r="FS65533" s="0"/>
      <c r="FT65533" s="0"/>
      <c r="FU65533" s="0"/>
      <c r="FV65533" s="0"/>
      <c r="FW65533" s="0"/>
      <c r="FX65533" s="0"/>
      <c r="FY65533" s="0"/>
      <c r="FZ65533" s="0"/>
      <c r="GA65533" s="0"/>
      <c r="GB65533" s="0"/>
      <c r="GC65533" s="0"/>
      <c r="GD65533" s="0"/>
      <c r="GE65533" s="0"/>
      <c r="GF65533" s="0"/>
      <c r="GG65533" s="0"/>
      <c r="GH65533" s="0"/>
      <c r="GI65533" s="0"/>
      <c r="GJ65533" s="0"/>
      <c r="GK65533" s="0"/>
      <c r="GL65533" s="0"/>
      <c r="GM65533" s="0"/>
      <c r="GN65533" s="0"/>
      <c r="GO65533" s="0"/>
      <c r="GP65533" s="0"/>
      <c r="GQ65533" s="0"/>
      <c r="GR65533" s="0"/>
      <c r="GS65533" s="0"/>
      <c r="GT65533" s="0"/>
      <c r="GU65533" s="0"/>
      <c r="GV65533" s="0"/>
      <c r="GW65533" s="0"/>
      <c r="GX65533" s="0"/>
      <c r="GY65533" s="0"/>
      <c r="GZ65533" s="0"/>
      <c r="HA65533" s="0"/>
      <c r="HB65533" s="0"/>
      <c r="HC65533" s="0"/>
      <c r="HD65533" s="0"/>
      <c r="HE65533" s="0"/>
      <c r="HF65533" s="0"/>
      <c r="HG65533" s="0"/>
      <c r="HH65533" s="0"/>
      <c r="HI65533" s="0"/>
      <c r="HJ65533" s="0"/>
      <c r="HK65533" s="0"/>
      <c r="HL65533" s="0"/>
      <c r="HM65533" s="0"/>
      <c r="HN65533" s="0"/>
      <c r="HO65533" s="0"/>
      <c r="HP65533" s="0"/>
      <c r="HQ65533" s="0"/>
      <c r="HR65533" s="0"/>
      <c r="HS65533" s="0"/>
      <c r="HT65533" s="0"/>
      <c r="HU65533" s="0"/>
      <c r="HV65533" s="0"/>
      <c r="HW65533" s="0"/>
      <c r="HX65533" s="0"/>
      <c r="HY65533" s="0"/>
      <c r="HZ65533" s="0"/>
      <c r="IA65533" s="0"/>
      <c r="IB65533" s="0"/>
      <c r="IC65533" s="0"/>
      <c r="ID65533" s="0"/>
      <c r="IE65533" s="0"/>
      <c r="IF65533" s="0"/>
      <c r="IG65533" s="0"/>
      <c r="IH65533" s="0"/>
      <c r="II65533" s="0"/>
      <c r="IJ65533" s="0"/>
      <c r="IK65533" s="0"/>
      <c r="IL65533" s="0"/>
      <c r="IM65533" s="0"/>
      <c r="IN65533" s="0"/>
      <c r="IO65533" s="0"/>
      <c r="IP65533" s="0"/>
      <c r="IQ65533" s="0"/>
      <c r="IR65533" s="0"/>
      <c r="IS65533" s="0"/>
      <c r="IT65533" s="0"/>
      <c r="IU65533" s="0"/>
      <c r="IV65533" s="0"/>
    </row>
    <row r="65534" spans="1:256">
      <c r="A65534" s="0"/>
      <c r="B65534" s="0"/>
      <c r="C65534" s="0"/>
      <c r="D65534" s="0"/>
      <c r="E65534" s="0"/>
      <c r="F65534" s="0"/>
      <c r="G65534" s="0"/>
      <c r="H65534" s="0"/>
      <c r="I65534" s="0"/>
      <c r="J65534" s="0"/>
      <c r="K65534" s="0"/>
      <c r="L65534" s="0"/>
      <c r="M65534" s="0"/>
      <c r="N65534" s="0"/>
      <c r="O65534" s="0"/>
      <c r="P65534" s="0"/>
      <c r="Q65534" s="0"/>
      <c r="R65534" s="0"/>
      <c r="S65534" s="0"/>
      <c r="T65534" s="0"/>
      <c r="U65534" s="0"/>
      <c r="V65534" s="0"/>
      <c r="W65534" s="0"/>
      <c r="X65534" s="0"/>
      <c r="Y65534" s="0"/>
      <c r="Z65534" s="0"/>
      <c r="AA65534" s="0"/>
      <c r="AB65534" s="0"/>
      <c r="AC65534" s="0"/>
      <c r="AD65534" s="0"/>
      <c r="AE65534" s="0"/>
      <c r="AF65534" s="0"/>
      <c r="AG65534" s="0"/>
      <c r="AH65534" s="0"/>
      <c r="AI65534" s="0"/>
      <c r="AJ65534" s="0"/>
      <c r="AK65534" s="0"/>
      <c r="AL65534" s="0"/>
      <c r="AM65534" s="0"/>
      <c r="AN65534" s="0"/>
      <c r="AO65534" s="0"/>
      <c r="AP65534" s="0"/>
      <c r="AQ65534" s="0"/>
      <c r="AR65534" s="0"/>
      <c r="AS65534" s="0"/>
      <c r="AT65534" s="0"/>
      <c r="AU65534" s="0"/>
      <c r="AV65534" s="0"/>
      <c r="AW65534" s="0"/>
      <c r="AX65534" s="0"/>
      <c r="AY65534" s="0"/>
      <c r="AZ65534" s="0"/>
      <c r="BA65534" s="0"/>
      <c r="BB65534" s="0"/>
      <c r="BC65534" s="0"/>
      <c r="BD65534" s="0"/>
      <c r="BE65534" s="0"/>
      <c r="BF65534" s="0"/>
      <c r="BG65534" s="0"/>
      <c r="BH65534" s="0"/>
      <c r="BI65534" s="0"/>
      <c r="BJ65534" s="0"/>
      <c r="BK65534" s="0"/>
      <c r="BL65534" s="0"/>
      <c r="BM65534" s="0"/>
      <c r="BN65534" s="0"/>
      <c r="BO65534" s="0"/>
      <c r="BP65534" s="0"/>
      <c r="BQ65534" s="0"/>
      <c r="BR65534" s="0"/>
      <c r="BS65534" s="0"/>
      <c r="BT65534" s="0"/>
      <c r="BU65534" s="0"/>
      <c r="BV65534" s="0"/>
      <c r="BW65534" s="0"/>
      <c r="BX65534" s="0"/>
      <c r="BY65534" s="0"/>
      <c r="BZ65534" s="0"/>
      <c r="CA65534" s="0"/>
      <c r="CB65534" s="0"/>
      <c r="CC65534" s="0"/>
      <c r="CD65534" s="0"/>
      <c r="CE65534" s="0"/>
      <c r="CF65534" s="0"/>
      <c r="CG65534" s="0"/>
      <c r="CH65534" s="0"/>
      <c r="CI65534" s="0"/>
      <c r="CJ65534" s="0"/>
      <c r="CK65534" s="0"/>
      <c r="CL65534" s="0"/>
      <c r="CM65534" s="0"/>
      <c r="CN65534" s="0"/>
      <c r="CO65534" s="0"/>
      <c r="CP65534" s="0"/>
      <c r="CQ65534" s="0"/>
      <c r="CR65534" s="0"/>
      <c r="CS65534" s="0"/>
      <c r="CT65534" s="0"/>
      <c r="CU65534" s="0"/>
      <c r="CV65534" s="0"/>
      <c r="CW65534" s="0"/>
      <c r="CX65534" s="0"/>
      <c r="CY65534" s="0"/>
      <c r="CZ65534" s="0"/>
      <c r="DA65534" s="0"/>
      <c r="DB65534" s="0"/>
      <c r="DC65534" s="0"/>
      <c r="DD65534" s="0"/>
      <c r="DE65534" s="0"/>
      <c r="DF65534" s="0"/>
      <c r="DG65534" s="0"/>
      <c r="DH65534" s="0"/>
      <c r="DI65534" s="0"/>
      <c r="DJ65534" s="0"/>
      <c r="DK65534" s="0"/>
      <c r="DL65534" s="0"/>
      <c r="DM65534" s="0"/>
      <c r="DN65534" s="0"/>
      <c r="DO65534" s="0"/>
      <c r="DP65534" s="0"/>
      <c r="DQ65534" s="0"/>
      <c r="DR65534" s="0"/>
      <c r="DS65534" s="0"/>
      <c r="DT65534" s="0"/>
      <c r="DU65534" s="0"/>
      <c r="DV65534" s="0"/>
      <c r="DW65534" s="0"/>
      <c r="DX65534" s="0"/>
      <c r="DY65534" s="0"/>
      <c r="DZ65534" s="0"/>
      <c r="EA65534" s="0"/>
      <c r="EB65534" s="0"/>
      <c r="EC65534" s="0"/>
      <c r="ED65534" s="0"/>
      <c r="EE65534" s="0"/>
      <c r="EF65534" s="0"/>
      <c r="EG65534" s="0"/>
      <c r="EH65534" s="0"/>
      <c r="EI65534" s="0"/>
      <c r="EJ65534" s="0"/>
      <c r="EK65534" s="0"/>
      <c r="EL65534" s="0"/>
      <c r="EM65534" s="0"/>
      <c r="EN65534" s="0"/>
      <c r="EO65534" s="0"/>
      <c r="EP65534" s="0"/>
      <c r="EQ65534" s="0"/>
      <c r="ER65534" s="0"/>
      <c r="ES65534" s="0"/>
      <c r="ET65534" s="0"/>
      <c r="EU65534" s="0"/>
      <c r="EV65534" s="0"/>
      <c r="EW65534" s="0"/>
      <c r="EX65534" s="0"/>
      <c r="EY65534" s="0"/>
      <c r="EZ65534" s="0"/>
      <c r="FA65534" s="0"/>
      <c r="FB65534" s="0"/>
      <c r="FC65534" s="0"/>
      <c r="FD65534" s="0"/>
      <c r="FE65534" s="0"/>
      <c r="FF65534" s="0"/>
      <c r="FG65534" s="0"/>
      <c r="FH65534" s="0"/>
      <c r="FI65534" s="0"/>
      <c r="FJ65534" s="0"/>
      <c r="FK65534" s="0"/>
      <c r="FL65534" s="0"/>
      <c r="FM65534" s="0"/>
      <c r="FN65534" s="0"/>
      <c r="FO65534" s="0"/>
      <c r="FP65534" s="0"/>
      <c r="FQ65534" s="0"/>
      <c r="FR65534" s="0"/>
      <c r="FS65534" s="0"/>
      <c r="FT65534" s="0"/>
      <c r="FU65534" s="0"/>
      <c r="FV65534" s="0"/>
      <c r="FW65534" s="0"/>
      <c r="FX65534" s="0"/>
      <c r="FY65534" s="0"/>
      <c r="FZ65534" s="0"/>
      <c r="GA65534" s="0"/>
      <c r="GB65534" s="0"/>
      <c r="GC65534" s="0"/>
      <c r="GD65534" s="0"/>
      <c r="GE65534" s="0"/>
      <c r="GF65534" s="0"/>
      <c r="GG65534" s="0"/>
      <c r="GH65534" s="0"/>
      <c r="GI65534" s="0"/>
      <c r="GJ65534" s="0"/>
      <c r="GK65534" s="0"/>
      <c r="GL65534" s="0"/>
      <c r="GM65534" s="0"/>
      <c r="GN65534" s="0"/>
      <c r="GO65534" s="0"/>
      <c r="GP65534" s="0"/>
      <c r="GQ65534" s="0"/>
      <c r="GR65534" s="0"/>
      <c r="GS65534" s="0"/>
      <c r="GT65534" s="0"/>
      <c r="GU65534" s="0"/>
      <c r="GV65534" s="0"/>
      <c r="GW65534" s="0"/>
      <c r="GX65534" s="0"/>
      <c r="GY65534" s="0"/>
      <c r="GZ65534" s="0"/>
      <c r="HA65534" s="0"/>
      <c r="HB65534" s="0"/>
      <c r="HC65534" s="0"/>
      <c r="HD65534" s="0"/>
      <c r="HE65534" s="0"/>
      <c r="HF65534" s="0"/>
      <c r="HG65534" s="0"/>
      <c r="HH65534" s="0"/>
      <c r="HI65534" s="0"/>
      <c r="HJ65534" s="0"/>
      <c r="HK65534" s="0"/>
      <c r="HL65534" s="0"/>
      <c r="HM65534" s="0"/>
      <c r="HN65534" s="0"/>
      <c r="HO65534" s="0"/>
      <c r="HP65534" s="0"/>
      <c r="HQ65534" s="0"/>
      <c r="HR65534" s="0"/>
      <c r="HS65534" s="0"/>
      <c r="HT65534" s="0"/>
      <c r="HU65534" s="0"/>
      <c r="HV65534" s="0"/>
      <c r="HW65534" s="0"/>
      <c r="HX65534" s="0"/>
      <c r="HY65534" s="0"/>
      <c r="HZ65534" s="0"/>
      <c r="IA65534" s="0"/>
      <c r="IB65534" s="0"/>
      <c r="IC65534" s="0"/>
      <c r="ID65534" s="0"/>
      <c r="IE65534" s="0"/>
      <c r="IF65534" s="0"/>
      <c r="IG65534" s="0"/>
      <c r="IH65534" s="0"/>
      <c r="II65534" s="0"/>
      <c r="IJ65534" s="0"/>
      <c r="IK65534" s="0"/>
      <c r="IL65534" s="0"/>
      <c r="IM65534" s="0"/>
      <c r="IN65534" s="0"/>
      <c r="IO65534" s="0"/>
      <c r="IP65534" s="0"/>
      <c r="IQ65534" s="0"/>
      <c r="IR65534" s="0"/>
      <c r="IS65534" s="0"/>
      <c r="IT65534" s="0"/>
      <c r="IU65534" s="0"/>
      <c r="IV65534" s="0"/>
    </row>
    <row r="65535" spans="1:256">
      <c r="A65535" s="0"/>
      <c r="B65535" s="0"/>
      <c r="C65535" s="0"/>
      <c r="D65535" s="0"/>
      <c r="E65535" s="0"/>
      <c r="F65535" s="0"/>
      <c r="G65535" s="0"/>
      <c r="H65535" s="0"/>
      <c r="I65535" s="0"/>
      <c r="J65535" s="0"/>
      <c r="K65535" s="0"/>
      <c r="L65535" s="0"/>
      <c r="M65535" s="0"/>
      <c r="N65535" s="0"/>
      <c r="O65535" s="0"/>
      <c r="P65535" s="0"/>
      <c r="Q65535" s="0"/>
      <c r="R65535" s="0"/>
      <c r="S65535" s="0"/>
      <c r="T65535" s="0"/>
      <c r="U65535" s="0"/>
      <c r="V65535" s="0"/>
      <c r="W65535" s="0"/>
      <c r="X65535" s="0"/>
      <c r="Y65535" s="0"/>
      <c r="Z65535" s="0"/>
      <c r="AA65535" s="0"/>
      <c r="AB65535" s="0"/>
      <c r="AC65535" s="0"/>
      <c r="AD65535" s="0"/>
      <c r="AE65535" s="0"/>
      <c r="AF65535" s="0"/>
      <c r="AG65535" s="0"/>
      <c r="AH65535" s="0"/>
      <c r="AI65535" s="0"/>
      <c r="AJ65535" s="0"/>
      <c r="AK65535" s="0"/>
      <c r="AL65535" s="0"/>
      <c r="AM65535" s="0"/>
      <c r="AN65535" s="0"/>
      <c r="AO65535" s="0"/>
      <c r="AP65535" s="0"/>
      <c r="AQ65535" s="0"/>
      <c r="AR65535" s="0"/>
      <c r="AS65535" s="0"/>
      <c r="AT65535" s="0"/>
      <c r="AU65535" s="0"/>
      <c r="AV65535" s="0"/>
      <c r="AW65535" s="0"/>
      <c r="AX65535" s="0"/>
      <c r="AY65535" s="0"/>
      <c r="AZ65535" s="0"/>
      <c r="BA65535" s="0"/>
      <c r="BB65535" s="0"/>
      <c r="BC65535" s="0"/>
      <c r="BD65535" s="0"/>
      <c r="BE65535" s="0"/>
      <c r="BF65535" s="0"/>
      <c r="BG65535" s="0"/>
      <c r="BH65535" s="0"/>
      <c r="BI65535" s="0"/>
      <c r="BJ65535" s="0"/>
      <c r="BK65535" s="0"/>
      <c r="BL65535" s="0"/>
      <c r="BM65535" s="0"/>
      <c r="BN65535" s="0"/>
      <c r="BO65535" s="0"/>
      <c r="BP65535" s="0"/>
      <c r="BQ65535" s="0"/>
      <c r="BR65535" s="0"/>
      <c r="BS65535" s="0"/>
      <c r="BT65535" s="0"/>
      <c r="BU65535" s="0"/>
      <c r="BV65535" s="0"/>
      <c r="BW65535" s="0"/>
      <c r="BX65535" s="0"/>
      <c r="BY65535" s="0"/>
      <c r="BZ65535" s="0"/>
      <c r="CA65535" s="0"/>
      <c r="CB65535" s="0"/>
      <c r="CC65535" s="0"/>
      <c r="CD65535" s="0"/>
      <c r="CE65535" s="0"/>
      <c r="CF65535" s="0"/>
      <c r="CG65535" s="0"/>
      <c r="CH65535" s="0"/>
      <c r="CI65535" s="0"/>
      <c r="CJ65535" s="0"/>
      <c r="CK65535" s="0"/>
      <c r="CL65535" s="0"/>
      <c r="CM65535" s="0"/>
      <c r="CN65535" s="0"/>
      <c r="CO65535" s="0"/>
      <c r="CP65535" s="0"/>
      <c r="CQ65535" s="0"/>
      <c r="CR65535" s="0"/>
      <c r="CS65535" s="0"/>
      <c r="CT65535" s="0"/>
      <c r="CU65535" s="0"/>
      <c r="CV65535" s="0"/>
      <c r="CW65535" s="0"/>
      <c r="CX65535" s="0"/>
      <c r="CY65535" s="0"/>
      <c r="CZ65535" s="0"/>
      <c r="DA65535" s="0"/>
      <c r="DB65535" s="0"/>
      <c r="DC65535" s="0"/>
      <c r="DD65535" s="0"/>
      <c r="DE65535" s="0"/>
      <c r="DF65535" s="0"/>
      <c r="DG65535" s="0"/>
      <c r="DH65535" s="0"/>
      <c r="DI65535" s="0"/>
      <c r="DJ65535" s="0"/>
      <c r="DK65535" s="0"/>
      <c r="DL65535" s="0"/>
      <c r="DM65535" s="0"/>
      <c r="DN65535" s="0"/>
      <c r="DO65535" s="0"/>
      <c r="DP65535" s="0"/>
      <c r="DQ65535" s="0"/>
      <c r="DR65535" s="0"/>
      <c r="DS65535" s="0"/>
      <c r="DT65535" s="0"/>
      <c r="DU65535" s="0"/>
      <c r="DV65535" s="0"/>
      <c r="DW65535" s="0"/>
      <c r="DX65535" s="0"/>
      <c r="DY65535" s="0"/>
      <c r="DZ65535" s="0"/>
      <c r="EA65535" s="0"/>
      <c r="EB65535" s="0"/>
      <c r="EC65535" s="0"/>
      <c r="ED65535" s="0"/>
      <c r="EE65535" s="0"/>
      <c r="EF65535" s="0"/>
      <c r="EG65535" s="0"/>
      <c r="EH65535" s="0"/>
      <c r="EI65535" s="0"/>
      <c r="EJ65535" s="0"/>
      <c r="EK65535" s="0"/>
      <c r="EL65535" s="0"/>
      <c r="EM65535" s="0"/>
      <c r="EN65535" s="0"/>
      <c r="EO65535" s="0"/>
      <c r="EP65535" s="0"/>
      <c r="EQ65535" s="0"/>
      <c r="ER65535" s="0"/>
      <c r="ES65535" s="0"/>
      <c r="ET65535" s="0"/>
      <c r="EU65535" s="0"/>
      <c r="EV65535" s="0"/>
      <c r="EW65535" s="0"/>
      <c r="EX65535" s="0"/>
      <c r="EY65535" s="0"/>
      <c r="EZ65535" s="0"/>
      <c r="FA65535" s="0"/>
      <c r="FB65535" s="0"/>
      <c r="FC65535" s="0"/>
      <c r="FD65535" s="0"/>
      <c r="FE65535" s="0"/>
      <c r="FF65535" s="0"/>
      <c r="FG65535" s="0"/>
      <c r="FH65535" s="0"/>
      <c r="FI65535" s="0"/>
      <c r="FJ65535" s="0"/>
      <c r="FK65535" s="0"/>
      <c r="FL65535" s="0"/>
      <c r="FM65535" s="0"/>
      <c r="FN65535" s="0"/>
      <c r="FO65535" s="0"/>
      <c r="FP65535" s="0"/>
      <c r="FQ65535" s="0"/>
      <c r="FR65535" s="0"/>
      <c r="FS65535" s="0"/>
      <c r="FT65535" s="0"/>
      <c r="FU65535" s="0"/>
      <c r="FV65535" s="0"/>
      <c r="FW65535" s="0"/>
      <c r="FX65535" s="0"/>
      <c r="FY65535" s="0"/>
      <c r="FZ65535" s="0"/>
      <c r="GA65535" s="0"/>
      <c r="GB65535" s="0"/>
      <c r="GC65535" s="0"/>
      <c r="GD65535" s="0"/>
      <c r="GE65535" s="0"/>
      <c r="GF65535" s="0"/>
      <c r="GG65535" s="0"/>
      <c r="GH65535" s="0"/>
      <c r="GI65535" s="0"/>
      <c r="GJ65535" s="0"/>
      <c r="GK65535" s="0"/>
      <c r="GL65535" s="0"/>
      <c r="GM65535" s="0"/>
      <c r="GN65535" s="0"/>
      <c r="GO65535" s="0"/>
      <c r="GP65535" s="0"/>
      <c r="GQ65535" s="0"/>
      <c r="GR65535" s="0"/>
      <c r="GS65535" s="0"/>
      <c r="GT65535" s="0"/>
      <c r="GU65535" s="0"/>
      <c r="GV65535" s="0"/>
      <c r="GW65535" s="0"/>
      <c r="GX65535" s="0"/>
      <c r="GY65535" s="0"/>
      <c r="GZ65535" s="0"/>
      <c r="HA65535" s="0"/>
      <c r="HB65535" s="0"/>
      <c r="HC65535" s="0"/>
      <c r="HD65535" s="0"/>
      <c r="HE65535" s="0"/>
      <c r="HF65535" s="0"/>
      <c r="HG65535" s="0"/>
      <c r="HH65535" s="0"/>
      <c r="HI65535" s="0"/>
      <c r="HJ65535" s="0"/>
      <c r="HK65535" s="0"/>
      <c r="HL65535" s="0"/>
      <c r="HM65535" s="0"/>
      <c r="HN65535" s="0"/>
      <c r="HO65535" s="0"/>
      <c r="HP65535" s="0"/>
      <c r="HQ65535" s="0"/>
      <c r="HR65535" s="0"/>
      <c r="HS65535" s="0"/>
      <c r="HT65535" s="0"/>
      <c r="HU65535" s="0"/>
      <c r="HV65535" s="0"/>
      <c r="HW65535" s="0"/>
      <c r="HX65535" s="0"/>
      <c r="HY65535" s="0"/>
      <c r="HZ65535" s="0"/>
      <c r="IA65535" s="0"/>
      <c r="IB65535" s="0"/>
      <c r="IC65535" s="0"/>
      <c r="ID65535" s="0"/>
      <c r="IE65535" s="0"/>
      <c r="IF65535" s="0"/>
      <c r="IG65535" s="0"/>
      <c r="IH65535" s="0"/>
      <c r="II65535" s="0"/>
      <c r="IJ65535" s="0"/>
      <c r="IK65535" s="0"/>
      <c r="IL65535" s="0"/>
      <c r="IM65535" s="0"/>
      <c r="IN65535" s="0"/>
      <c r="IO65535" s="0"/>
      <c r="IP65535" s="0"/>
      <c r="IQ65535" s="0"/>
      <c r="IR65535" s="0"/>
      <c r="IS65535" s="0"/>
      <c r="IT65535" s="0"/>
      <c r="IU65535" s="0"/>
      <c r="IV65535" s="0"/>
    </row>
    <row r="65536" spans="1:256">
      <c r="A65536" s="0"/>
      <c r="B65536" s="0"/>
      <c r="C65536" s="0"/>
      <c r="D65536" s="0"/>
      <c r="E65536" s="0"/>
      <c r="F65536" s="0"/>
      <c r="G65536" s="0"/>
      <c r="H65536" s="0"/>
      <c r="I65536" s="0"/>
      <c r="J65536" s="0"/>
      <c r="K65536" s="0"/>
      <c r="L65536" s="0"/>
      <c r="M65536" s="0"/>
      <c r="N65536" s="0"/>
      <c r="O65536" s="0"/>
      <c r="P65536" s="0"/>
      <c r="Q65536" s="0"/>
      <c r="R65536" s="0"/>
      <c r="S65536" s="0"/>
      <c r="T65536" s="0"/>
      <c r="U65536" s="0"/>
      <c r="V65536" s="0"/>
      <c r="W65536" s="0"/>
      <c r="X65536" s="0"/>
      <c r="Y65536" s="0"/>
      <c r="Z65536" s="0"/>
      <c r="AA65536" s="0"/>
      <c r="AB65536" s="0"/>
      <c r="AC65536" s="0"/>
      <c r="AD65536" s="0"/>
      <c r="AE65536" s="0"/>
      <c r="AF65536" s="0"/>
      <c r="AG65536" s="0"/>
      <c r="AH65536" s="0"/>
      <c r="AI65536" s="0"/>
      <c r="AJ65536" s="0"/>
      <c r="AK65536" s="0"/>
      <c r="AL65536" s="0"/>
      <c r="AM65536" s="0"/>
      <c r="AN65536" s="0"/>
      <c r="AO65536" s="0"/>
      <c r="AP65536" s="0"/>
      <c r="AQ65536" s="0"/>
      <c r="AR65536" s="0"/>
      <c r="AS65536" s="0"/>
      <c r="AT65536" s="0"/>
      <c r="AU65536" s="0"/>
      <c r="AV65536" s="0"/>
      <c r="AW65536" s="0"/>
      <c r="AX65536" s="0"/>
      <c r="AY65536" s="0"/>
      <c r="AZ65536" s="0"/>
      <c r="BA65536" s="0"/>
      <c r="BB65536" s="0"/>
      <c r="BC65536" s="0"/>
      <c r="BD65536" s="0"/>
      <c r="BE65536" s="0"/>
      <c r="BF65536" s="0"/>
      <c r="BG65536" s="0"/>
      <c r="BH65536" s="0"/>
      <c r="BI65536" s="0"/>
      <c r="BJ65536" s="0"/>
      <c r="BK65536" s="0"/>
      <c r="BL65536" s="0"/>
      <c r="BM65536" s="0"/>
      <c r="BN65536" s="0"/>
      <c r="BO65536" s="0"/>
      <c r="BP65536" s="0"/>
      <c r="BQ65536" s="0"/>
      <c r="BR65536" s="0"/>
      <c r="BS65536" s="0"/>
      <c r="BT65536" s="0"/>
      <c r="BU65536" s="0"/>
      <c r="BV65536" s="0"/>
      <c r="BW65536" s="0"/>
      <c r="BX65536" s="0"/>
      <c r="BY65536" s="0"/>
      <c r="BZ65536" s="0"/>
      <c r="CA65536" s="0"/>
      <c r="CB65536" s="0"/>
      <c r="CC65536" s="0"/>
      <c r="CD65536" s="0"/>
      <c r="CE65536" s="0"/>
      <c r="CF65536" s="0"/>
      <c r="CG65536" s="0"/>
      <c r="CH65536" s="0"/>
      <c r="CI65536" s="0"/>
      <c r="CJ65536" s="0"/>
      <c r="CK65536" s="0"/>
      <c r="CL65536" s="0"/>
      <c r="CM65536" s="0"/>
      <c r="CN65536" s="0"/>
      <c r="CO65536" s="0"/>
      <c r="CP65536" s="0"/>
      <c r="CQ65536" s="0"/>
      <c r="CR65536" s="0"/>
      <c r="CS65536" s="0"/>
      <c r="CT65536" s="0"/>
      <c r="CU65536" s="0"/>
      <c r="CV65536" s="0"/>
      <c r="CW65536" s="0"/>
      <c r="CX65536" s="0"/>
      <c r="CY65536" s="0"/>
      <c r="CZ65536" s="0"/>
      <c r="DA65536" s="0"/>
      <c r="DB65536" s="0"/>
      <c r="DC65536" s="0"/>
      <c r="DD65536" s="0"/>
      <c r="DE65536" s="0"/>
      <c r="DF65536" s="0"/>
      <c r="DG65536" s="0"/>
      <c r="DH65536" s="0"/>
      <c r="DI65536" s="0"/>
      <c r="DJ65536" s="0"/>
      <c r="DK65536" s="0"/>
      <c r="DL65536" s="0"/>
      <c r="DM65536" s="0"/>
      <c r="DN65536" s="0"/>
      <c r="DO65536" s="0"/>
      <c r="DP65536" s="0"/>
      <c r="DQ65536" s="0"/>
      <c r="DR65536" s="0"/>
      <c r="DS65536" s="0"/>
      <c r="DT65536" s="0"/>
      <c r="DU65536" s="0"/>
      <c r="DV65536" s="0"/>
      <c r="DW65536" s="0"/>
      <c r="DX65536" s="0"/>
      <c r="DY65536" s="0"/>
      <c r="DZ65536" s="0"/>
      <c r="EA65536" s="0"/>
      <c r="EB65536" s="0"/>
      <c r="EC65536" s="0"/>
      <c r="ED65536" s="0"/>
      <c r="EE65536" s="0"/>
      <c r="EF65536" s="0"/>
      <c r="EG65536" s="0"/>
      <c r="EH65536" s="0"/>
      <c r="EI65536" s="0"/>
      <c r="EJ65536" s="0"/>
      <c r="EK65536" s="0"/>
      <c r="EL65536" s="0"/>
      <c r="EM65536" s="0"/>
      <c r="EN65536" s="0"/>
      <c r="EO65536" s="0"/>
      <c r="EP65536" s="0"/>
      <c r="EQ65536" s="0"/>
      <c r="ER65536" s="0"/>
      <c r="ES65536" s="0"/>
      <c r="ET65536" s="0"/>
      <c r="EU65536" s="0"/>
      <c r="EV65536" s="0"/>
      <c r="EW65536" s="0"/>
      <c r="EX65536" s="0"/>
      <c r="EY65536" s="0"/>
      <c r="EZ65536" s="0"/>
      <c r="FA65536" s="0"/>
      <c r="FB65536" s="0"/>
      <c r="FC65536" s="0"/>
      <c r="FD65536" s="0"/>
      <c r="FE65536" s="0"/>
      <c r="FF65536" s="0"/>
      <c r="FG65536" s="0"/>
      <c r="FH65536" s="0"/>
      <c r="FI65536" s="0"/>
      <c r="FJ65536" s="0"/>
      <c r="FK65536" s="0"/>
      <c r="FL65536" s="0"/>
      <c r="FM65536" s="0"/>
      <c r="FN65536" s="0"/>
      <c r="FO65536" s="0"/>
      <c r="FP65536" s="0"/>
      <c r="FQ65536" s="0"/>
      <c r="FR65536" s="0"/>
      <c r="FS65536" s="0"/>
      <c r="FT65536" s="0"/>
      <c r="FU65536" s="0"/>
      <c r="FV65536" s="0"/>
      <c r="FW65536" s="0"/>
      <c r="FX65536" s="0"/>
      <c r="FY65536" s="0"/>
      <c r="FZ65536" s="0"/>
      <c r="GA65536" s="0"/>
      <c r="GB65536" s="0"/>
      <c r="GC65536" s="0"/>
      <c r="GD65536" s="0"/>
      <c r="GE65536" s="0"/>
      <c r="GF65536" s="0"/>
      <c r="GG65536" s="0"/>
      <c r="GH65536" s="0"/>
      <c r="GI65536" s="0"/>
      <c r="GJ65536" s="0"/>
      <c r="GK65536" s="0"/>
      <c r="GL65536" s="0"/>
      <c r="GM65536" s="0"/>
      <c r="GN65536" s="0"/>
      <c r="GO65536" s="0"/>
      <c r="GP65536" s="0"/>
      <c r="GQ65536" s="0"/>
      <c r="GR65536" s="0"/>
      <c r="GS65536" s="0"/>
      <c r="GT65536" s="0"/>
      <c r="GU65536" s="0"/>
      <c r="GV65536" s="0"/>
      <c r="GW65536" s="0"/>
      <c r="GX65536" s="0"/>
      <c r="GY65536" s="0"/>
      <c r="GZ65536" s="0"/>
      <c r="HA65536" s="0"/>
      <c r="HB65536" s="0"/>
      <c r="HC65536" s="0"/>
      <c r="HD65536" s="0"/>
      <c r="HE65536" s="0"/>
      <c r="HF65536" s="0"/>
      <c r="HG65536" s="0"/>
      <c r="HH65536" s="0"/>
      <c r="HI65536" s="0"/>
      <c r="HJ65536" s="0"/>
      <c r="HK65536" s="0"/>
      <c r="HL65536" s="0"/>
      <c r="HM65536" s="0"/>
      <c r="HN65536" s="0"/>
      <c r="HO65536" s="0"/>
      <c r="HP65536" s="0"/>
      <c r="HQ65536" s="0"/>
      <c r="HR65536" s="0"/>
      <c r="HS65536" s="0"/>
      <c r="HT65536" s="0"/>
      <c r="HU65536" s="0"/>
      <c r="HV65536" s="0"/>
      <c r="HW65536" s="0"/>
      <c r="HX65536" s="0"/>
      <c r="HY65536" s="0"/>
      <c r="HZ65536" s="0"/>
      <c r="IA65536" s="0"/>
      <c r="IB65536" s="0"/>
      <c r="IC65536" s="0"/>
      <c r="ID65536" s="0"/>
      <c r="IE65536" s="0"/>
      <c r="IF65536" s="0"/>
      <c r="IG65536" s="0"/>
      <c r="IH65536" s="0"/>
      <c r="II65536" s="0"/>
      <c r="IJ65536" s="0"/>
      <c r="IK65536" s="0"/>
      <c r="IL65536" s="0"/>
      <c r="IM65536" s="0"/>
      <c r="IN65536" s="0"/>
      <c r="IO65536" s="0"/>
      <c r="IP65536" s="0"/>
      <c r="IQ65536" s="0"/>
      <c r="IR65536" s="0"/>
      <c r="IS65536" s="0"/>
      <c r="IT65536" s="0"/>
      <c r="IU65536" s="0"/>
      <c r="IV65536" s="0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landscape" pageOrder="downThenOver" paperSize="9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1.1257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2024-08-24T04:23:42Z</dcterms:modified>
  <dcterms:created xsi:type="dcterms:W3CDTF">2023-02-11T06:47:28Z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